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inovabiz\Documents\Global - Documentación\Diseño de Casos de Pruebas Gemma\"/>
    </mc:Choice>
  </mc:AlternateContent>
  <xr:revisionPtr revIDLastSave="0" documentId="13_ncr:1_{78339E10-1636-4B7B-9367-FFCDE5169C63}" xr6:coauthVersionLast="38" xr6:coauthVersionMax="38" xr10:uidLastSave="{00000000-0000-0000-0000-000000000000}"/>
  <bookViews>
    <workbookView xWindow="0" yWindow="0" windowWidth="20490" windowHeight="6885" tabRatio="756" xr2:uid="{00000000-000D-0000-FFFF-FFFF00000000}"/>
  </bookViews>
  <sheets>
    <sheet name="Marketing - GenerarDisplay" sheetId="31" r:id="rId1"/>
  </sheets>
  <definedNames>
    <definedName name="_xlnm._FilterDatabase" localSheetId="0" hidden="1">'Marketing - GenerarDisplay'!$B$4:$AH$440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4" i="31" l="1"/>
  <c r="AK10" i="31"/>
  <c r="AK4" i="31" l="1"/>
  <c r="AJ10" i="31" l="1"/>
  <c r="AJ9" i="31"/>
  <c r="AJ6" i="31"/>
  <c r="AJ5" i="31"/>
  <c r="AJ7" i="31"/>
  <c r="AJ8" i="31"/>
  <c r="AK5" i="31" l="1"/>
  <c r="AK9" i="31" l="1"/>
  <c r="AK8" i="31"/>
  <c r="AK7" i="31"/>
  <c r="AK6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Inovabiz</author>
  </authors>
  <commentList>
    <comment ref="AL46" authorId="0" shapeId="0" xr:uid="{591CEB46-D143-41B5-829B-C67B5453745B}">
      <text>
        <r>
          <rPr>
            <b/>
            <sz val="9"/>
            <color indexed="81"/>
            <rFont val="Tahoma"/>
            <family val="2"/>
          </rPr>
          <t>Inovabiz: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Terminar formula!!!!</t>
        </r>
      </text>
    </comment>
  </commentList>
</comments>
</file>

<file path=xl/sharedStrings.xml><?xml version="1.0" encoding="utf-8"?>
<sst xmlns="http://schemas.openxmlformats.org/spreadsheetml/2006/main" count="66" uniqueCount="57">
  <si>
    <t>Premium</t>
  </si>
  <si>
    <t>Descripcion CP</t>
  </si>
  <si>
    <t>Marca</t>
  </si>
  <si>
    <t>Modelo</t>
  </si>
  <si>
    <t>Versión</t>
  </si>
  <si>
    <t>GPS</t>
  </si>
  <si>
    <t>Precio</t>
  </si>
  <si>
    <t>Producto</t>
  </si>
  <si>
    <t>Inteligente</t>
  </si>
  <si>
    <t>Convencional</t>
  </si>
  <si>
    <t>Pie</t>
  </si>
  <si>
    <t>Observación</t>
  </si>
  <si>
    <t>Leasing Inteligente</t>
  </si>
  <si>
    <t>Estado Vehículo</t>
  </si>
  <si>
    <t>Calcular</t>
  </si>
  <si>
    <t>CHEVROLET</t>
  </si>
  <si>
    <t>Nuevo</t>
  </si>
  <si>
    <t>Usado</t>
  </si>
  <si>
    <t>SI</t>
  </si>
  <si>
    <t>NO</t>
  </si>
  <si>
    <t>Acción</t>
  </si>
  <si>
    <t>Leasing</t>
  </si>
  <si>
    <t>NINGUNO</t>
  </si>
  <si>
    <t>ACURA</t>
  </si>
  <si>
    <t>MDX</t>
  </si>
  <si>
    <t>ASTRA</t>
  </si>
  <si>
    <t>ASTRA 1.6 100 HP AB 5 PTAS AUT BENC</t>
  </si>
  <si>
    <t>MDX 4X4 3.7 5 PTAS AUT BENC</t>
  </si>
  <si>
    <t>AÑO</t>
  </si>
  <si>
    <t>C.C.</t>
  </si>
  <si>
    <t>KMS</t>
  </si>
  <si>
    <t>TIPO COMPRA</t>
  </si>
  <si>
    <t xml:space="preserve">SEGURO CESANTIA </t>
  </si>
  <si>
    <t xml:space="preserve">GENERAR DISPLAY </t>
  </si>
  <si>
    <t>Cargar</t>
  </si>
  <si>
    <t>Imprimir</t>
  </si>
  <si>
    <t>Descuento</t>
  </si>
  <si>
    <t>TC_Gemma_GenerarDisplay_EstadoNuevo_Cargar</t>
  </si>
  <si>
    <t>TC_Gemma_GenerarDisplay_EstadoNuevo_Calcular</t>
  </si>
  <si>
    <t>TC_Gemma_GenerarDisplay_EstadoNuevo_Imprimir</t>
  </si>
  <si>
    <t>Usados Silver</t>
  </si>
  <si>
    <t>Usados Premium</t>
  </si>
  <si>
    <t>Usados Gold</t>
  </si>
  <si>
    <t>Descuento del 20%</t>
  </si>
  <si>
    <t>TC_Gemma_GenerarDisplay_EstadoUsado_Cargar</t>
  </si>
  <si>
    <t>TC_Gemma_GenerarDisplay_EstadoUsado_Calcular</t>
  </si>
  <si>
    <t>TC_Gemma_GenerarDisplay_EstadoUsado_Imprimir</t>
  </si>
  <si>
    <t>Seleccione</t>
  </si>
  <si>
    <t>TC_Gemma_GenerarDisplay_SinSeleccionarValores</t>
  </si>
  <si>
    <t xml:space="preserve">Paso a Paso </t>
  </si>
  <si>
    <t>Resultados Esperados</t>
  </si>
  <si>
    <t>Se espera que el sistema emita el mensaje de error Debe llenar los campos para poder cargar el producto. Producto es necesario para calcular las cuotas.</t>
  </si>
  <si>
    <t>Cargar, el tipo de producto con el que se calculan las Cuotas y VFMG mostrado en la tabla visible.</t>
  </si>
  <si>
    <t xml:space="preserve">Calcular, la tabla mostrada según el tipo de credito seleccionado, con las Cuotas y VFMG. </t>
  </si>
  <si>
    <t xml:space="preserve">Imprimir, documento en .PDF con las especificaciones seleccionadas. </t>
  </si>
  <si>
    <t xml:space="preserve">Cargar, el tipo de producto con el que se calculan las Cuotas y VFMG mostrado en la tabla visible. </t>
  </si>
  <si>
    <t>Calcular, la tabla mostrada según el tipo de credito seleccionado, con las Cuotas y VFMG.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</si>
</sst>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auto="1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auto="1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ck">
        <color auto="1"/>
      </right>
      <top style="hair">
        <color indexed="64"/>
      </top>
      <bottom/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indexed="64"/>
      </left>
      <right style="thick">
        <color auto="1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97">
    <xf numFmtId="0" fontId="0" fillId="0" borderId="0" xfId="0"/>
    <xf numFmtId="0" fontId="0" fillId="0" borderId="2" xfId="0" applyFill="1" applyBorder="1"/>
    <xf numFmtId="0" fontId="0" fillId="0" borderId="3" xfId="0" applyFill="1" applyBorder="1"/>
    <xf numFmtId="0" fontId="1" fillId="0" borderId="1" xfId="1" applyFill="1" applyBorder="1"/>
    <xf numFmtId="0" fontId="0" fillId="0" borderId="1" xfId="0" applyFill="1" applyBorder="1"/>
    <xf numFmtId="0" fontId="1" fillId="0" borderId="0" xfId="1" applyFill="1" applyBorder="1"/>
    <xf numFmtId="0" fontId="1" fillId="0" borderId="3" xfId="1" applyFill="1" applyBorder="1"/>
    <xf numFmtId="0" fontId="3" fillId="0" borderId="2" xfId="1" applyFont="1" applyFill="1" applyBorder="1"/>
    <xf numFmtId="0" fontId="1" fillId="0" borderId="0" xfId="1" applyFill="1" applyAlignment="1"/>
    <xf numFmtId="0" fontId="1" fillId="0" borderId="0" xfId="1" applyFill="1"/>
    <xf numFmtId="0" fontId="1" fillId="0" borderId="0" xfId="1" applyFill="1" applyBorder="1" applyAlignment="1"/>
    <xf numFmtId="0" fontId="1" fillId="0" borderId="0" xfId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8" xfId="1" applyFill="1" applyBorder="1"/>
    <xf numFmtId="0" fontId="3" fillId="0" borderId="8" xfId="1" applyFont="1" applyFill="1" applyBorder="1"/>
    <xf numFmtId="0" fontId="1" fillId="0" borderId="8" xfId="1" applyFill="1" applyBorder="1" applyAlignment="1"/>
    <xf numFmtId="0" fontId="1" fillId="0" borderId="8" xfId="1" applyFill="1" applyBorder="1" applyAlignment="1">
      <alignment horizontal="center" wrapText="1"/>
    </xf>
    <xf numFmtId="0" fontId="0" fillId="0" borderId="7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9" xfId="0" applyFill="1" applyBorder="1"/>
    <xf numFmtId="0" fontId="0" fillId="0" borderId="14" xfId="0" applyFill="1" applyBorder="1"/>
    <xf numFmtId="0" fontId="0" fillId="0" borderId="8" xfId="1" applyFont="1" applyFill="1" applyBorder="1" applyAlignment="1"/>
    <xf numFmtId="0" fontId="7" fillId="0" borderId="0" xfId="0" applyFont="1" applyAlignment="1">
      <alignment vertical="center"/>
    </xf>
    <xf numFmtId="0" fontId="0" fillId="0" borderId="13" xfId="1" applyFont="1" applyFill="1" applyBorder="1"/>
    <xf numFmtId="0" fontId="1" fillId="0" borderId="13" xfId="1" applyFill="1" applyBorder="1"/>
    <xf numFmtId="0" fontId="0" fillId="0" borderId="17" xfId="1" applyFont="1" applyFill="1" applyBorder="1"/>
    <xf numFmtId="0" fontId="1" fillId="0" borderId="17" xfId="1" applyFill="1" applyBorder="1"/>
    <xf numFmtId="0" fontId="0" fillId="0" borderId="8" xfId="1" applyNumberFormat="1" applyFont="1" applyFill="1" applyBorder="1"/>
    <xf numFmtId="0" fontId="0" fillId="0" borderId="8" xfId="1" applyFont="1" applyFill="1" applyBorder="1" applyAlignment="1">
      <alignment horizontal="center" wrapText="1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8" xfId="1" applyNumberFormat="1" applyFont="1" applyFill="1" applyBorder="1"/>
    <xf numFmtId="3" fontId="1" fillId="0" borderId="8" xfId="1" applyNumberFormat="1" applyFill="1" applyBorder="1"/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8" xfId="0" applyFill="1" applyBorder="1"/>
    <xf numFmtId="0" fontId="0" fillId="0" borderId="8" xfId="1" applyFont="1" applyFill="1" applyBorder="1"/>
    <xf numFmtId="49" fontId="1" fillId="0" borderId="8" xfId="1" applyNumberFormat="1" applyFill="1" applyBorder="1"/>
    <xf numFmtId="49" fontId="0" fillId="0" borderId="8" xfId="1" applyNumberFormat="1" applyFont="1" applyFill="1" applyBorder="1"/>
    <xf numFmtId="0" fontId="4" fillId="0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1" applyFont="1" applyFill="1" applyBorder="1" applyAlignment="1">
      <alignment wrapText="1"/>
    </xf>
    <xf numFmtId="0" fontId="4" fillId="0" borderId="0" xfId="0" applyFont="1" applyFill="1"/>
    <xf numFmtId="0" fontId="4" fillId="0" borderId="0" xfId="0" applyFont="1"/>
    <xf numFmtId="0" fontId="4" fillId="3" borderId="0" xfId="0" applyFont="1" applyFill="1"/>
    <xf numFmtId="0" fontId="4" fillId="0" borderId="0" xfId="0" applyFont="1" applyFill="1" applyBorder="1"/>
    <xf numFmtId="0" fontId="3" fillId="0" borderId="9" xfId="1" applyFont="1" applyFill="1" applyBorder="1"/>
    <xf numFmtId="0" fontId="0" fillId="0" borderId="9" xfId="1" applyNumberFormat="1" applyFont="1" applyFill="1" applyBorder="1"/>
    <xf numFmtId="0" fontId="0" fillId="0" borderId="9" xfId="1" applyFont="1" applyFill="1" applyBorder="1"/>
    <xf numFmtId="0" fontId="1" fillId="0" borderId="7" xfId="1" applyFill="1" applyBorder="1" applyAlignment="1"/>
    <xf numFmtId="0" fontId="0" fillId="0" borderId="7" xfId="1" applyFont="1" applyFill="1" applyBorder="1" applyAlignment="1"/>
    <xf numFmtId="0" fontId="0" fillId="0" borderId="13" xfId="1" applyNumberFormat="1" applyFont="1" applyFill="1" applyBorder="1"/>
    <xf numFmtId="0" fontId="0" fillId="0" borderId="15" xfId="1" applyNumberFormat="1" applyFont="1" applyFill="1" applyBorder="1"/>
    <xf numFmtId="0" fontId="1" fillId="0" borderId="11" xfId="1" applyFill="1" applyBorder="1" applyAlignment="1"/>
    <xf numFmtId="0" fontId="1" fillId="0" borderId="13" xfId="1" applyFill="1" applyBorder="1" applyAlignment="1"/>
    <xf numFmtId="0" fontId="0" fillId="0" borderId="13" xfId="1" applyFont="1" applyFill="1" applyBorder="1" applyAlignment="1">
      <alignment horizontal="center" wrapText="1"/>
    </xf>
    <xf numFmtId="14" fontId="0" fillId="0" borderId="13" xfId="1" applyNumberFormat="1" applyFont="1" applyFill="1" applyBorder="1"/>
    <xf numFmtId="0" fontId="1" fillId="0" borderId="18" xfId="1" applyFill="1" applyBorder="1" applyAlignment="1"/>
    <xf numFmtId="0" fontId="1" fillId="0" borderId="17" xfId="1" applyFill="1" applyBorder="1" applyAlignment="1"/>
    <xf numFmtId="14" fontId="0" fillId="0" borderId="17" xfId="1" applyNumberFormat="1" applyFont="1" applyFill="1" applyBorder="1"/>
    <xf numFmtId="0" fontId="0" fillId="0" borderId="17" xfId="1" applyNumberFormat="1" applyFont="1" applyFill="1" applyBorder="1"/>
    <xf numFmtId="0" fontId="0" fillId="0" borderId="16" xfId="1" applyNumberFormat="1" applyFont="1" applyFill="1" applyBorder="1"/>
    <xf numFmtId="14" fontId="0" fillId="0" borderId="8" xfId="1" applyNumberFormat="1" applyFont="1" applyFill="1" applyBorder="1" applyAlignment="1">
      <alignment horizontal="right"/>
    </xf>
    <xf numFmtId="0" fontId="4" fillId="0" borderId="0" xfId="0" applyFont="1" applyAlignment="1"/>
    <xf numFmtId="0" fontId="8" fillId="4" borderId="12" xfId="1" applyFont="1" applyFill="1" applyBorder="1" applyAlignment="1">
      <alignment horizontal="center" vertical="center" textRotation="90" wrapText="1"/>
    </xf>
    <xf numFmtId="0" fontId="10" fillId="4" borderId="12" xfId="1" applyFont="1" applyFill="1" applyBorder="1" applyAlignment="1">
      <alignment horizontal="center" vertical="center" wrapText="1"/>
    </xf>
    <xf numFmtId="0" fontId="4" fillId="4" borderId="12" xfId="1" applyFont="1" applyFill="1" applyBorder="1" applyAlignment="1">
      <alignment horizontal="center" vertical="center" textRotation="90" wrapText="1"/>
    </xf>
    <xf numFmtId="0" fontId="9" fillId="4" borderId="12" xfId="1" applyFont="1" applyFill="1" applyBorder="1" applyAlignment="1">
      <alignment horizontal="center" vertical="center" textRotation="90" wrapText="1"/>
    </xf>
    <xf numFmtId="0" fontId="9" fillId="4" borderId="14" xfId="1" applyFont="1" applyFill="1" applyBorder="1" applyAlignment="1">
      <alignment horizontal="center" vertical="center" textRotation="90" wrapText="1"/>
    </xf>
    <xf numFmtId="0" fontId="4" fillId="4" borderId="10" xfId="1" applyFont="1" applyFill="1" applyBorder="1" applyAlignment="1">
      <alignment horizontal="center" vertical="center" textRotation="90" wrapText="1"/>
    </xf>
    <xf numFmtId="0" fontId="4" fillId="4" borderId="12" xfId="1" applyFont="1" applyFill="1" applyBorder="1" applyAlignment="1">
      <alignment horizontal="center" vertical="center" textRotation="90"/>
    </xf>
    <xf numFmtId="0" fontId="0" fillId="0" borderId="17" xfId="1" applyFont="1" applyFill="1" applyBorder="1" applyAlignment="1"/>
    <xf numFmtId="3" fontId="1" fillId="0" borderId="17" xfId="1" applyNumberFormat="1" applyFill="1" applyBorder="1"/>
    <xf numFmtId="0" fontId="0" fillId="0" borderId="17" xfId="1" applyFont="1" applyFill="1" applyBorder="1" applyAlignment="1">
      <alignment horizont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/>
    </xf>
    <xf numFmtId="0" fontId="4" fillId="4" borderId="19" xfId="1" applyFont="1" applyFill="1" applyBorder="1" applyAlignment="1">
      <alignment horizontal="center" vertical="center" wrapText="1"/>
    </xf>
    <xf numFmtId="0" fontId="4" fillId="4" borderId="23" xfId="1" applyFont="1" applyFill="1" applyBorder="1" applyAlignment="1">
      <alignment horizontal="center" vertical="center" wrapText="1"/>
    </xf>
    <xf numFmtId="0" fontId="4" fillId="4" borderId="20" xfId="1" applyFont="1" applyFill="1" applyBorder="1" applyAlignment="1">
      <alignment horizontal="center" vertical="center" wrapText="1"/>
    </xf>
    <xf numFmtId="0" fontId="4" fillId="4" borderId="19" xfId="1" applyFont="1" applyFill="1" applyBorder="1" applyAlignment="1">
      <alignment horizontal="center" vertical="center"/>
    </xf>
    <xf numFmtId="0" fontId="4" fillId="4" borderId="23" xfId="1" applyFont="1" applyFill="1" applyBorder="1" applyAlignment="1">
      <alignment horizontal="center" vertical="center"/>
    </xf>
    <xf numFmtId="0" fontId="4" fillId="4" borderId="22" xfId="1" applyFont="1" applyFill="1" applyBorder="1" applyAlignment="1">
      <alignment horizontal="center" vertical="center"/>
    </xf>
    <xf numFmtId="0" fontId="4" fillId="4" borderId="24" xfId="1" applyFont="1" applyFill="1" applyBorder="1" applyAlignment="1">
      <alignment horizontal="center" vertical="center"/>
    </xf>
    <xf numFmtId="0" fontId="4" fillId="4" borderId="21" xfId="1" applyFont="1" applyFill="1" applyBorder="1" applyAlignment="1">
      <alignment horizontal="center" vertical="center"/>
    </xf>
    <xf numFmtId="0" fontId="4" fillId="4" borderId="26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4" borderId="25" xfId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</cellXfs>
  <cellStyles count="3">
    <cellStyle name="20% - Énfasis1" xfId="1" builtinId="30"/>
    <cellStyle name="Normal" xfId="0" builtinId="0"/>
    <cellStyle name="Normal 3" xfId="2" xr:uid="{00000000-0005-0000-0000-000003000000}"/>
  </cellStyles>
  <dxfs count="0"/>
  <tableStyles count="0" defaultTableStyle="TableStyleMedium2" defaultPivotStyle="PivotStyleLight16"/>
  <colors>
    <mruColors>
      <color rgb="FFCC99FF"/>
      <color rgb="FFDA9694"/>
      <color rgb="FFFFFF66"/>
      <color rgb="FFFF9999"/>
      <color rgb="FFCC66FF"/>
      <color rgb="FF66FFFF"/>
      <color rgb="FFA6A6A6"/>
      <color rgb="FF948A54"/>
      <color rgb="FFCC99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AFE88-A7D9-456A-9EB7-A825EDD22896}">
  <sheetPr>
    <tabColor theme="8" tint="0.39997558519241921"/>
  </sheetPr>
  <dimension ref="A1:AL440"/>
  <sheetViews>
    <sheetView showGridLines="0" tabSelected="1" topLeftCell="AL1" zoomScale="80" zoomScaleNormal="80" workbookViewId="0">
      <selection activeCell="AL10" sqref="AL10"/>
    </sheetView>
  </sheetViews>
  <sheetFormatPr baseColWidth="10" defaultRowHeight="15" x14ac:dyDescent="0.25"/>
  <cols>
    <col min="1" max="1" width="5.42578125" style="36" customWidth="1"/>
    <col min="2" max="9" width="6.7109375" style="36" customWidth="1"/>
    <col min="10" max="11" width="6.42578125" style="36" customWidth="1"/>
    <col min="12" max="12" width="6.140625" style="36" customWidth="1"/>
    <col min="13" max="15" width="10.5703125" style="36" customWidth="1"/>
    <col min="16" max="16" width="23.5703125" style="33" bestFit="1" customWidth="1"/>
    <col min="17" max="20" width="6.7109375" style="36" customWidth="1"/>
    <col min="21" max="22" width="10.5703125" style="36" customWidth="1"/>
    <col min="23" max="34" width="6.7109375" style="36" customWidth="1"/>
    <col min="35" max="35" width="52.28515625" style="47" customWidth="1"/>
    <col min="36" max="36" width="185.85546875" style="47" bestFit="1" customWidth="1"/>
    <col min="37" max="37" width="255.7109375" style="47" bestFit="1" customWidth="1"/>
    <col min="38" max="38" width="82.5703125" style="47" customWidth="1"/>
    <col min="39" max="16384" width="11.42578125" style="36"/>
  </cols>
  <sheetData>
    <row r="1" spans="1:38" s="12" customFormat="1" ht="15.75" thickTop="1" x14ac:dyDescent="0.25">
      <c r="B1" s="78" t="s">
        <v>33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80"/>
      <c r="AI1" s="43"/>
      <c r="AJ1" s="43"/>
      <c r="AK1" s="44"/>
      <c r="AL1" s="44"/>
    </row>
    <row r="2" spans="1:38" s="44" customFormat="1" ht="26.25" customHeight="1" x14ac:dyDescent="0.25">
      <c r="B2" s="81" t="s">
        <v>13</v>
      </c>
      <c r="C2" s="82"/>
      <c r="D2" s="83" t="s">
        <v>2</v>
      </c>
      <c r="E2" s="83"/>
      <c r="F2" s="83"/>
      <c r="G2" s="83" t="s">
        <v>3</v>
      </c>
      <c r="H2" s="83"/>
      <c r="I2" s="83"/>
      <c r="J2" s="84" t="s">
        <v>4</v>
      </c>
      <c r="K2" s="85"/>
      <c r="L2" s="86"/>
      <c r="M2" s="93" t="s">
        <v>28</v>
      </c>
      <c r="N2" s="93" t="s">
        <v>29</v>
      </c>
      <c r="O2" s="93" t="s">
        <v>30</v>
      </c>
      <c r="P2" s="95" t="s">
        <v>11</v>
      </c>
      <c r="Q2" s="87" t="s">
        <v>31</v>
      </c>
      <c r="R2" s="88"/>
      <c r="S2" s="88"/>
      <c r="T2" s="88"/>
      <c r="U2" s="93" t="s">
        <v>6</v>
      </c>
      <c r="V2" s="93" t="s">
        <v>10</v>
      </c>
      <c r="W2" s="84" t="s">
        <v>5</v>
      </c>
      <c r="X2" s="85"/>
      <c r="Y2" s="84" t="s">
        <v>32</v>
      </c>
      <c r="Z2" s="85"/>
      <c r="AA2" s="89" t="s">
        <v>7</v>
      </c>
      <c r="AB2" s="90"/>
      <c r="AC2" s="90"/>
      <c r="AD2" s="90"/>
      <c r="AE2" s="91"/>
      <c r="AF2" s="87" t="s">
        <v>20</v>
      </c>
      <c r="AG2" s="88"/>
      <c r="AH2" s="92"/>
      <c r="AI2" s="43"/>
      <c r="AJ2" s="43"/>
    </row>
    <row r="3" spans="1:38" s="44" customFormat="1" ht="87.75" customHeight="1" x14ac:dyDescent="0.25">
      <c r="B3" s="73" t="s">
        <v>16</v>
      </c>
      <c r="C3" s="74" t="s">
        <v>17</v>
      </c>
      <c r="D3" s="74" t="s">
        <v>15</v>
      </c>
      <c r="E3" s="74" t="s">
        <v>23</v>
      </c>
      <c r="F3" s="74" t="s">
        <v>22</v>
      </c>
      <c r="G3" s="74" t="s">
        <v>25</v>
      </c>
      <c r="H3" s="74" t="s">
        <v>24</v>
      </c>
      <c r="I3" s="74" t="s">
        <v>22</v>
      </c>
      <c r="J3" s="68" t="s">
        <v>26</v>
      </c>
      <c r="K3" s="68" t="s">
        <v>27</v>
      </c>
      <c r="L3" s="68" t="s">
        <v>22</v>
      </c>
      <c r="M3" s="94"/>
      <c r="N3" s="94"/>
      <c r="O3" s="94"/>
      <c r="P3" s="96"/>
      <c r="Q3" s="68" t="s">
        <v>8</v>
      </c>
      <c r="R3" s="68" t="s">
        <v>9</v>
      </c>
      <c r="S3" s="68" t="s">
        <v>21</v>
      </c>
      <c r="T3" s="68" t="s">
        <v>12</v>
      </c>
      <c r="U3" s="94"/>
      <c r="V3" s="94"/>
      <c r="W3" s="69" t="s">
        <v>18</v>
      </c>
      <c r="X3" s="69" t="s">
        <v>19</v>
      </c>
      <c r="Y3" s="69" t="s">
        <v>18</v>
      </c>
      <c r="Z3" s="69" t="s">
        <v>19</v>
      </c>
      <c r="AA3" s="70" t="s">
        <v>0</v>
      </c>
      <c r="AB3" s="70" t="s">
        <v>40</v>
      </c>
      <c r="AC3" s="70" t="s">
        <v>41</v>
      </c>
      <c r="AD3" s="70" t="s">
        <v>47</v>
      </c>
      <c r="AE3" s="70" t="s">
        <v>42</v>
      </c>
      <c r="AF3" s="71" t="s">
        <v>34</v>
      </c>
      <c r="AG3" s="71" t="s">
        <v>14</v>
      </c>
      <c r="AH3" s="72" t="s">
        <v>35</v>
      </c>
      <c r="AI3" s="43"/>
      <c r="AJ3" s="43" t="s">
        <v>49</v>
      </c>
      <c r="AK3" s="44" t="s">
        <v>1</v>
      </c>
      <c r="AL3" s="44" t="s">
        <v>50</v>
      </c>
    </row>
    <row r="4" spans="1:38" s="38" customFormat="1" x14ac:dyDescent="0.25">
      <c r="A4" s="23"/>
      <c r="B4" s="53">
        <v>1</v>
      </c>
      <c r="C4" s="13"/>
      <c r="D4" s="13"/>
      <c r="E4" s="13">
        <v>1</v>
      </c>
      <c r="F4" s="15"/>
      <c r="G4" s="15"/>
      <c r="H4" s="15">
        <v>1</v>
      </c>
      <c r="I4" s="22"/>
      <c r="J4" s="40"/>
      <c r="K4" s="40">
        <v>1</v>
      </c>
      <c r="L4" s="40"/>
      <c r="M4" s="13">
        <v>2018</v>
      </c>
      <c r="N4" s="13">
        <v>250</v>
      </c>
      <c r="O4" s="13">
        <v>0</v>
      </c>
      <c r="P4" s="29" t="s">
        <v>36</v>
      </c>
      <c r="Q4" s="40">
        <v>1</v>
      </c>
      <c r="R4" s="40"/>
      <c r="S4" s="40"/>
      <c r="T4" s="40"/>
      <c r="U4" s="35">
        <v>10000000</v>
      </c>
      <c r="V4" s="35">
        <v>2000000</v>
      </c>
      <c r="W4" s="40">
        <v>1</v>
      </c>
      <c r="X4" s="40"/>
      <c r="Y4" s="40">
        <v>1</v>
      </c>
      <c r="Z4" s="40"/>
      <c r="AA4" s="40">
        <v>1</v>
      </c>
      <c r="AB4" s="34"/>
      <c r="AC4" s="28"/>
      <c r="AD4" s="28"/>
      <c r="AE4" s="28"/>
      <c r="AF4" s="13">
        <v>1</v>
      </c>
      <c r="AG4" s="28"/>
      <c r="AH4" s="51"/>
      <c r="AI4" s="45" t="s">
        <v>37</v>
      </c>
      <c r="AJ4" s="45" t="str">
        <f>CONCATENATE("Acceder al sistema Gemma con usuario y perfil activo para la funcionalidad modulo Marketing - Generar Display, hacer clic en el boton,"," ",IF(AF4=1,"Cargar datos","")," ",IF(AG4=1,"Calcular Datos","")," ",IF(AH4=1,"Imprimir el .pdf con los detalles","")," con la seleccion de ",IF(B4=1,"Vehiculo Nuevo","")," ",IF(C4=1,"Vehiculo Usado","")," en el filtro ")</f>
        <v xml:space="preserve">Acceder al sistema Gemma con usuario y perfil activo para la funcionalidad modulo Marketing - Generar Display, hacer clic en el boton, Cargar datos   con la seleccion de Vehiculo Nuevo  en el filtro </v>
      </c>
      <c r="AK4" s="67" t="str">
        <f>CONCATENATE("Validar funcionalidad Marketing Generar Display con los valores "," ",B2," ",IF(B4=1,$B$3,(IF(C4=1,$C$2,"")))," ",D2, " ",IF(D4=1,$D$3,IF(E4=1,$E$3,IF(F4=1,$F$3,""))),"",IF(D4=1,$D$3,"")," ", G2," ",IF(G4=1,$G$2,IF(H4=1,$H$3,IF(I4=1,$I$2,"")))," ",J2," ",IF(J4=1,$J$3,IF(K4=1,$K$3,IF(L4=1,$L$3,"")))," ",M2," ",IF(J4=1,$M$4,IF(K4=1,$M$4,""))," ", N2," ",IF(J4=1,$N$4,IF(K4=1,$N$4,"")), "",O2, " ",IF(J4=1,$O$4,IF(K4=1,$O$4,""))," ",P2, " ",IF(J4=1,$P$4,IF(K4=1,$P$4,"")), " ",Q2," ",IF(Q4=1,$Q$3,IF(R4=1,$Q$3,IF(S4=1,$S$3,IF(T4=1,$S$3,""))))," ",U2," ",IF(Q4=1,$U$4,IF(R4=1,$U$4,""))," ",V2," ",IF(Q4=1,$V$4,IF(R4=1,$V$4,""))," ", IF(W4=1,"Con ",IF(X4=1,"Sin ","")),W2," ",IF(Y4=1,"Con ",IF(Z4=1,"Sin ",""))," ",Y2," ",AA2," ",IF(AA4=1,$AA$3,IF(AB4=1,$AB$3,IF(AC4=1,$AC$3,IF(AD4=1,$AD$3,IF(AE4=1,$AE$3," ")))))," ",AF2," ",IF(AF4=1,$AF$3,IF(AG4=1,$AG$3,IF(AH4=1,$AH$3," ")))," ", " ")</f>
        <v xml:space="preserve">Validar funcionalidad Marketing Generar Display con los valores  Estado Vehículo Nuevo Marca ACURA Modelo MDX Versión MDX 4X4 3.7 5 PTAS AUT BENC AÑO 2018 C.C. 250KMS 0 Observación Descuento TIPO COMPRA Inteligente Precio 10000000 Pie 2000000 Con GPS Con  SEGURO CESANTIA  Producto Premium Acción Cargar  </v>
      </c>
      <c r="AL4" s="46" t="s">
        <v>52</v>
      </c>
    </row>
    <row r="5" spans="1:38" s="38" customFormat="1" x14ac:dyDescent="0.25">
      <c r="A5" s="23"/>
      <c r="B5" s="53">
        <v>1</v>
      </c>
      <c r="C5" s="13"/>
      <c r="D5" s="13"/>
      <c r="E5" s="13">
        <v>1</v>
      </c>
      <c r="F5" s="15"/>
      <c r="G5" s="15"/>
      <c r="H5" s="15">
        <v>1</v>
      </c>
      <c r="I5" s="22"/>
      <c r="J5" s="40"/>
      <c r="K5" s="40">
        <v>1</v>
      </c>
      <c r="L5" s="40"/>
      <c r="M5" s="13">
        <v>2018</v>
      </c>
      <c r="N5" s="13">
        <v>250</v>
      </c>
      <c r="O5" s="13">
        <v>0</v>
      </c>
      <c r="P5" s="29" t="s">
        <v>36</v>
      </c>
      <c r="Q5" s="40">
        <v>1</v>
      </c>
      <c r="R5" s="40"/>
      <c r="S5" s="40"/>
      <c r="T5" s="40"/>
      <c r="U5" s="35">
        <v>10000000</v>
      </c>
      <c r="V5" s="35">
        <v>2000000</v>
      </c>
      <c r="W5" s="40">
        <v>1</v>
      </c>
      <c r="X5" s="40"/>
      <c r="Y5" s="40">
        <v>1</v>
      </c>
      <c r="Z5" s="40"/>
      <c r="AA5" s="40">
        <v>1</v>
      </c>
      <c r="AB5" s="34"/>
      <c r="AC5" s="28"/>
      <c r="AD5" s="28"/>
      <c r="AE5" s="28"/>
      <c r="AF5" s="13"/>
      <c r="AG5" s="28">
        <v>1</v>
      </c>
      <c r="AH5" s="51"/>
      <c r="AI5" s="45" t="s">
        <v>38</v>
      </c>
      <c r="AJ5" s="45" t="str">
        <f t="shared" ref="AJ5:AJ8" si="0">CONCATENATE("Acceder al sistema Gemma con usuario y perfil activo para la funcionalidad modulo Marketing - Generar Display, hacer clic en el boton,"," ",IF(AF5=1,"Cargar datos","")," ",IF(AG5=1,"Calcular Datos","")," ",IF(AH5=1,"Imprimir el .pdf con los detalles","")," con la seleccion de ",IF(B5=1,"Vehiculo Nuevo","")," ",IF(C5=1,"Vehiculo Usado","")," en el filtro ")</f>
        <v xml:space="preserve">Acceder al sistema Gemma con usuario y perfil activo para la funcionalidad modulo Marketing - Generar Display, hacer clic en el boton,  Calcular Datos  con la seleccion de Vehiculo Nuevo  en el filtro </v>
      </c>
      <c r="AK5" s="67" t="str">
        <f>CONCATENATE("Validar funcionalidad Marketing Generar Display  con los valores "," ",B2," ",IF(B5=1,$B$3,(IF(C5=1,$B$2,"")))," ",D2, " ",IF(D5=1,$D$3,IF(E5=1,$E$3,IF(F5=1,$F$3,""))),"",IF(D5=1,$D$3,"")," ", G2," ",IF(G5=1,$G$2,IF(H5=1,$H$3,IF(I5=1,$I$2,"")))," ",J2," ",IF(J5=1,$J$3,IF(K5=1,$K$3,IF(L5=1,$L$3,"")))," ",M2," ",IF(J5=1,$M$5,IF(K5=1,$M$5,""))," ", N2," ",IF(J5=1,$N$5,IF(K5=1,$N$5,"")), "",O2, " ",IF(J5=1,$O$5,IF(K5=1,$O$5,""))," ",P2, " ",IF(J5=1,$P$5,IF(K5=1,$P$5,"")), " ",Q2," ",IF(Q5=1,$Q$3,IF(R5=1,$Q$3,IF(S5=1,$S$3,IF(T5=1,$S$3,""))))," ",U2," ",IF(Q5=1,$U$5,IF(R5=1,$U$5,""))," ",V2," ",IF(Q5=1,$V$5,IF(R5=1,$V$5,""))," ", IF(W5=1,"Con ",IF(X5=1,"Sin ","")),W2," ",IF(Y5=1,"Con ",IF(Z5=1,"Sin ",""))," ",Y2," ",AA2," ",IF(AA5=1,$AA$3,IF(AB5=1,$AB$3,IF(AC5=1,$AC$3,IF(AD5=1,$AD$3,IF(AE5=1,$AE$3," ")))))," ",AF2," ",IF(AF5=1,$AF$3,IF(AG5=1,$AG$3,IF(AH5=1,$AH$3," ")))," ", " ")</f>
        <v xml:space="preserve">Validar funcionalidad Marketing Generar Display  con los valores  Estado Vehículo Nuevo Marca ACURA Modelo MDX Versión MDX 4X4 3.7 5 PTAS AUT BENC AÑO 2018 C.C. 250KMS 0 Observación Descuento TIPO COMPRA Inteligente Precio 10000000 Pie 2000000 Con GPS Con  SEGURO CESANTIA  Producto Premium Acción Calcular  </v>
      </c>
      <c r="AL5" s="46" t="s">
        <v>53</v>
      </c>
    </row>
    <row r="6" spans="1:38" s="38" customFormat="1" x14ac:dyDescent="0.25">
      <c r="A6" s="23"/>
      <c r="B6" s="53">
        <v>1</v>
      </c>
      <c r="C6" s="13"/>
      <c r="D6" s="13"/>
      <c r="E6" s="13">
        <v>1</v>
      </c>
      <c r="F6" s="15"/>
      <c r="G6" s="15"/>
      <c r="H6" s="15">
        <v>1</v>
      </c>
      <c r="I6" s="22"/>
      <c r="J6" s="40"/>
      <c r="K6" s="40">
        <v>1</v>
      </c>
      <c r="L6" s="40"/>
      <c r="M6" s="13">
        <v>2018</v>
      </c>
      <c r="N6" s="13">
        <v>250</v>
      </c>
      <c r="O6" s="13">
        <v>0</v>
      </c>
      <c r="P6" s="29" t="s">
        <v>36</v>
      </c>
      <c r="Q6" s="40">
        <v>1</v>
      </c>
      <c r="R6" s="40"/>
      <c r="S6" s="40"/>
      <c r="T6" s="40"/>
      <c r="U6" s="35">
        <v>10000000</v>
      </c>
      <c r="V6" s="35">
        <v>2000000</v>
      </c>
      <c r="W6" s="40">
        <v>1</v>
      </c>
      <c r="X6" s="40"/>
      <c r="Y6" s="40">
        <v>1</v>
      </c>
      <c r="Z6" s="40"/>
      <c r="AA6" s="40">
        <v>1</v>
      </c>
      <c r="AB6" s="34"/>
      <c r="AC6" s="28"/>
      <c r="AD6" s="28"/>
      <c r="AE6" s="28"/>
      <c r="AF6" s="13"/>
      <c r="AG6" s="28"/>
      <c r="AH6" s="51">
        <v>1</v>
      </c>
      <c r="AI6" s="45" t="s">
        <v>39</v>
      </c>
      <c r="AJ6" s="45" t="str">
        <f>CONCATENATE("Acceder al sistema Gemma con usuario y perfil activo para la funcionalidad modulo Marketing - Generar Display, hacer clic en el boton,"," ",IF(AF6=1,"Cargar datos","")," ",IF(AG6=1,"Calcular Datos","")," ",IF(AH6=1,"Imprimir el .pdf con los detalles","")," y la seleccion de ",IF(B6=1,"Vehiculo Nuevo","")," ",IF(C6=1,"Vehiculo Usado","")," en el filtro ")</f>
        <v xml:space="preserve">Acceder al sistema Gemma con usuario y perfil activo para la funcionalidad modulo Marketing - Generar Display, hacer clic en el boton,   Imprimir el .pdf con los detalles y la seleccion de Vehiculo Nuevo  en el filtro </v>
      </c>
      <c r="AK6" s="67" t="str">
        <f>CONCATENATE("Validar funcionalidad Generar Display Marketing con los valores "," ",B2," ",IF(B6=1,$B$3,(IF(C6=1,$B$3,"")))," ",D2, " ",IF(D6=1,$D$3,IF(E6=1,$E$3,IF(F6=1,$F$3,""))),"",IF(D6=1,$D$3,"")," ", G2," ",IF(G6=1,$G$2,IF(H6=1,$H$3,IF(I6=1,$I$2,"")))," ",J2," ",IF(J6=1,$J$3,IF(K6=1,$K$3,IF(L6=1,$L$3,"")))," ",M2," ",IF(J6=1,$M$6,IF(K6=1,$M$6,""))," ", N2," ",IF(J6=1,$N$6,IF(K6=1,$N$6,"")), "",O2, " ",IF(J6=1,$O$6,IF(K6=1,$O$6,""))," ",P2, " ",IF(J6=1,$P$6,IF(K6=1,$P$6,"")), " ",Q2," ",IF(Q6=1,$Q$3,IF(R6=1,$Q$3,IF(S6=1,$S$3,IF(T6=1,$S$3,""))))," ",U2," ",IF(Q6=1,$U$6,IF(R6=1,$U$6,""))," ",V2," ",IF(Q6=1,$V$6,IF(R6=1,$V$6,""))," ", IF(W6=1,"Con ",IF(X6=1,"Sin ","")),W2," ",IF(Y6=1,"Con ",IF(Z6=1,"Sin ",""))," ",Y2," ",AA2," ",IF(AA6=1,$AA$3,IF(AB6=1,$AB$3,IF(AC6=1,$AC$3,IF(AD6=1,$AD$3,IF(AE6=1,$AE$3," ")))))," ",AF2," ",IF(AF6=1,$AF$3,IF(AG6=1,$AG$3,IF(AH6=1,$AH$3," ")))," ", " ")</f>
        <v xml:space="preserve">Validar funcionalidad Generar Display Marketing con los valores  Estado Vehículo Nuevo Marca ACURA Modelo MDX Versión MDX 4X4 3.7 5 PTAS AUT BENC AÑO 2018 C.C. 250KMS 0 Observación Descuento TIPO COMPRA Inteligente Precio 10000000 Pie 2000000 Con GPS Con  SEGURO CESANTIA  Producto Premium Acción Imprimir  </v>
      </c>
      <c r="AL6" s="46" t="s">
        <v>54</v>
      </c>
    </row>
    <row r="7" spans="1:38" s="38" customFormat="1" x14ac:dyDescent="0.25">
      <c r="A7" s="23"/>
      <c r="B7" s="53"/>
      <c r="C7" s="13">
        <v>1</v>
      </c>
      <c r="D7" s="13">
        <v>1</v>
      </c>
      <c r="E7" s="13"/>
      <c r="F7" s="15"/>
      <c r="G7" s="15">
        <v>1</v>
      </c>
      <c r="H7" s="15"/>
      <c r="I7" s="22"/>
      <c r="J7" s="40">
        <v>1</v>
      </c>
      <c r="K7" s="40"/>
      <c r="L7" s="40"/>
      <c r="M7" s="13">
        <v>2015</v>
      </c>
      <c r="N7" s="13">
        <v>0</v>
      </c>
      <c r="O7" s="35">
        <v>10000</v>
      </c>
      <c r="P7" s="29" t="s">
        <v>43</v>
      </c>
      <c r="Q7" s="40"/>
      <c r="R7" s="40">
        <v>1</v>
      </c>
      <c r="S7" s="40"/>
      <c r="T7" s="40"/>
      <c r="U7" s="35">
        <v>6000000</v>
      </c>
      <c r="V7" s="35">
        <v>1200000</v>
      </c>
      <c r="W7" s="40">
        <v>1</v>
      </c>
      <c r="X7" s="40"/>
      <c r="Y7" s="40">
        <v>1</v>
      </c>
      <c r="Z7" s="40"/>
      <c r="AA7" s="34"/>
      <c r="AB7" s="40">
        <v>1</v>
      </c>
      <c r="AC7" s="28"/>
      <c r="AD7" s="28"/>
      <c r="AE7" s="28"/>
      <c r="AF7" s="13">
        <v>1</v>
      </c>
      <c r="AG7" s="28"/>
      <c r="AH7" s="51"/>
      <c r="AI7" s="45" t="s">
        <v>44</v>
      </c>
      <c r="AJ7" s="45" t="str">
        <f t="shared" si="0"/>
        <v xml:space="preserve">Acceder al sistema Gemma con usuario y perfil activo para la funcionalidad modulo Marketing - Generar Display, hacer clic en el boton, Cargar datos   con la seleccion de  Vehiculo Usado en el filtro </v>
      </c>
      <c r="AK7" s="67" t="str">
        <f>CONCATENATE("Validar funcionalidad Generar Display Marketing con los valores "," ",B2," ",IF(B7=1,$B$3,(IF(C7=1,$C$3,"")))," ",D2, " ",IF(D7=1,$D$3,IF(E7=1,$E$3,IF(F7=1,$F$3,"")))," ", G2," ",IF(G7=1,$G$3,IF(H7=1,$H$3,IF(I7=1,$I$3,"")))," ",J2," ",IF(J7=1,$J$3,IF(K7=1,$K$3,IF(L7=1,$L$3,"")))," ",M2," ",IF(J7=1,$M$7,IF(K7=1,$M$7,""))," ", N2," ",IF(J7=1,$N$7,IF(K7=1,$N$7,"")), " ",O2, " ",IF(J7=1,$O$7,IF(K7=1,$O$7,""))," ",P2, " ",IF(J7=1,$P$7,IF(K7=1,$P$7,"")), " ",Q2," ",IF(Q7=1,$Q$3,IF(R7=1,$Q$3,IF(S7=1,$S$3,IF(T7=1,$S$3,""))))," ",U2," ",IF(Q7=1,$U$7,IF(R7=1,$U$7,""))," ",V2," ",IF(Q7=1,$V$7,IF(R7=1,$V$7,""))," ", IF(W7=1,"Con ",IF(X7=1,"Sin ","")),W2," ",IF(Y7=1,"Con ",IF(Z7=1,"Sin ",""))," ",Y2," ",AA2," ",IF(AA7=1,$AA$3,IF(AB7=1,$AB$3,IF(AC7=1,$AC$3,IF(AD7=1,$AD$3,IF(AE7=1,$AE$3," ")))))," ",AF2," ",IF(AF7=1,$AF$3,IF(AG7=1,$AG$3,IF(AH7=1,$AH$3," ")))," ", " ")</f>
        <v xml:space="preserve">Validar funcionalidad Generar Display Marketing con los valores  Estado Vehículo Usado Marca CHEVROLET Modelo ASTRA Versión ASTRA 1.6 100 HP AB 5 PTAS AUT BENC AÑO 2015 C.C. 0 KMS 10000 Observación Descuento del 20% TIPO COMPRA Inteligente Precio 6000000 Pie 1200000 Con GPS Con  SEGURO CESANTIA  Producto Usados Silver Acción Cargar  </v>
      </c>
      <c r="AL7" s="46" t="s">
        <v>55</v>
      </c>
    </row>
    <row r="8" spans="1:38" s="38" customFormat="1" x14ac:dyDescent="0.25">
      <c r="A8" s="23"/>
      <c r="B8" s="53"/>
      <c r="C8" s="13">
        <v>1</v>
      </c>
      <c r="D8" s="13">
        <v>1</v>
      </c>
      <c r="E8" s="13"/>
      <c r="F8" s="15"/>
      <c r="G8" s="15">
        <v>1</v>
      </c>
      <c r="H8" s="15"/>
      <c r="I8" s="22"/>
      <c r="J8" s="40">
        <v>1</v>
      </c>
      <c r="K8" s="40"/>
      <c r="L8" s="40"/>
      <c r="M8" s="13">
        <v>2015</v>
      </c>
      <c r="N8" s="13">
        <v>0</v>
      </c>
      <c r="O8" s="35">
        <v>10000</v>
      </c>
      <c r="P8" s="29" t="s">
        <v>43</v>
      </c>
      <c r="Q8" s="40"/>
      <c r="R8" s="40">
        <v>1</v>
      </c>
      <c r="S8" s="40"/>
      <c r="T8" s="40"/>
      <c r="U8" s="35">
        <v>6000000</v>
      </c>
      <c r="V8" s="35">
        <v>1200000</v>
      </c>
      <c r="W8" s="40">
        <v>1</v>
      </c>
      <c r="X8" s="40"/>
      <c r="Y8" s="40">
        <v>1</v>
      </c>
      <c r="Z8" s="40"/>
      <c r="AA8" s="34"/>
      <c r="AB8" s="40">
        <v>1</v>
      </c>
      <c r="AC8" s="28"/>
      <c r="AD8" s="28"/>
      <c r="AE8" s="28"/>
      <c r="AF8" s="13"/>
      <c r="AG8" s="28">
        <v>1</v>
      </c>
      <c r="AH8" s="51"/>
      <c r="AI8" s="45" t="s">
        <v>45</v>
      </c>
      <c r="AJ8" s="45" t="str">
        <f t="shared" si="0"/>
        <v xml:space="preserve">Acceder al sistema Gemma con usuario y perfil activo para la funcionalidad modulo Marketing - Generar Display, hacer clic en el boton,  Calcular Datos  con la seleccion de  Vehiculo Usado en el filtro </v>
      </c>
      <c r="AK8" s="67" t="str">
        <f>CONCATENATE("Validar funcionalidad Generar Display Marketing con los valores "," ",B2," ",IF(B8=1,$B$3,(IF(C8=1,$C$3,"")))," ",D2, " ",IF(D8=1,$D$3,IF(E8=1,$E$3,IF(F8=1,$F$3,"")))," ", G2," ",IF(G8=1,$G$3,IF(H8=1,$H$3,IF(I8=1,$I$3,"")))," ",J2," ",IF(J8=1,$J$3,IF(K8=1,$K$3,IF(L8=1,$L$3,"")))," ",M2," ",IF(J8=1,$M$8,IF(K8=1,$M$8,""))," ", N2," ",IF(J8=1,$N$8,IF(K8=1,$N$8,"")), " ",O2, " ",IF(J8=1,$O$8,IF(K8=1,$O$8,""))," ",P2, " ",IF(J8=1,$P$8,IF(K8=1,$P$8,"")), " ",Q2," ",IF(Q8=1,$Q$3,IF(R8=1,$R$3,IF(S8=1,$S$3,IF(T8=1,$T$3,""))))," ",U2," ",IF(Q8=1,$U$8,IF(R8=1,$U$8,""))," ",V2," ",IF(Q8=1,$V$8,IF(R8=1,$V$8,""))," ", IF(W8=1,"Con ",IF(X8=1,"Sin ","")),W2," ",IF(Y8=1,"Con ",IF(Z8=1,"Sin ",""))," ",Y2," ",AA2," ",IF(AA8=1,$AA$3,IF(AB8=1,$AB$3,IF(AC8=1,$AC$3,IF(AD8=1,$AD$3,IF(AE8=1,$AE$3," ")))))," ",AF2," ",IF(AF8=1,$AF$3,IF(AG8=1,$AG$3,IF(AH8=1,$AH$3," ")))," ", " ")</f>
        <v xml:space="preserve">Validar funcionalidad Generar Display Marketing con los valores  Estado Vehículo Usado Marca CHEVROLET Modelo ASTRA Versión ASTRA 1.6 100 HP AB 5 PTAS AUT BENC AÑO 2015 C.C. 0 KMS 10000 Observación Descuento del 20% TIPO COMPRA Convencional Precio 6000000 Pie 1200000 Con GPS Con  SEGURO CESANTIA  Producto Usados Silver Acción Calcular  </v>
      </c>
      <c r="AL8" s="46" t="s">
        <v>56</v>
      </c>
    </row>
    <row r="9" spans="1:38" s="38" customFormat="1" ht="15.75" thickBot="1" x14ac:dyDescent="0.3">
      <c r="A9" s="23"/>
      <c r="B9" s="61"/>
      <c r="C9" s="27">
        <v>1</v>
      </c>
      <c r="D9" s="27">
        <v>1</v>
      </c>
      <c r="E9" s="27"/>
      <c r="F9" s="62"/>
      <c r="G9" s="62">
        <v>1</v>
      </c>
      <c r="H9" s="62"/>
      <c r="I9" s="75"/>
      <c r="J9" s="26">
        <v>1</v>
      </c>
      <c r="K9" s="26"/>
      <c r="L9" s="26"/>
      <c r="M9" s="27">
        <v>2015</v>
      </c>
      <c r="N9" s="27">
        <v>0</v>
      </c>
      <c r="O9" s="76">
        <v>10000</v>
      </c>
      <c r="P9" s="77" t="s">
        <v>43</v>
      </c>
      <c r="Q9" s="26"/>
      <c r="R9" s="26">
        <v>1</v>
      </c>
      <c r="S9" s="26"/>
      <c r="T9" s="26"/>
      <c r="U9" s="76">
        <v>6000000</v>
      </c>
      <c r="V9" s="76">
        <v>1200000</v>
      </c>
      <c r="W9" s="26">
        <v>1</v>
      </c>
      <c r="X9" s="26"/>
      <c r="Y9" s="26">
        <v>1</v>
      </c>
      <c r="Z9" s="26"/>
      <c r="AA9" s="63"/>
      <c r="AB9" s="26">
        <v>1</v>
      </c>
      <c r="AC9" s="64"/>
      <c r="AD9" s="64"/>
      <c r="AE9" s="64"/>
      <c r="AF9" s="27"/>
      <c r="AG9" s="64"/>
      <c r="AH9" s="65">
        <v>1</v>
      </c>
      <c r="AI9" s="45" t="s">
        <v>46</v>
      </c>
      <c r="AJ9" s="45" t="str">
        <f>CONCATENATE("Acceder al sistema Gemma con usuario y perfil activo para la funcionalidad modulo Marketing - Generar Display, hacer clic en el boton,"," ",IF(AF9=1,"Cargar datos","")," ",IF(AG9=1,"Calcular Datos","")," ",IF(AH9=1,"Imprimir el .pdf con los detalles","")," y la seleccion de ",IF(B9=1,"Vehiculo Nuevo","")," ",IF(C9=1,"Vehiculo Usado","")," en el filtro ")</f>
        <v xml:space="preserve">Acceder al sistema Gemma con usuario y perfil activo para la funcionalidad modulo Marketing - Generar Display, hacer clic en el boton,   Imprimir el .pdf con los detalles y la seleccion de  Vehiculo Usado en el filtro </v>
      </c>
      <c r="AK9" s="67" t="str">
        <f>CONCATENATE("Validar funcionalidad Generar Display Marketing con los valores "," ",B2," ",IF(B9=1,$B$3,(IF(C9=1,$C$3,"")))," ",D2, " ",IF(D9=1,$D$3,IF(E9=1,$E$3,IF(F9=1,$F$3,"")))," ", G2," ",IF(G9=1,$G$3,IF(H9=1,$H$3,IF(I9=1,$I$3,"")))," ",J2," ",IF(J9=1,$J$3,IF(K9=1,$K$3,IF(L9=1,$L$3,"")))," ",M2," ",IF(J9=1,$M$9,IF(K9=1,$M$9,""))," ", N2," ",IF(J9=1,$N$9,IF(K9=1,$N$9,"")), " ",O2, " ",IF(J9=1,$O$9,IF(K9=1,$O$9,""))," ",P2, " ",IF(J9=1,$P$9,IF(K9=1,$P$9,"")), " ",Q2," ",IF(Q9=1,$Q$3,IF(R9=1,$R$3,IF(S9=1,$S$3,IF(T9=1,$T$3,""))))," ",U2," ",IF(Q9=1,$U$9,IF(R9=1,$U$9,""))," ",V2," ",IF(Q9=1,$V$9,IF(R9=1,$V$9,""))," ", IF(W9=1,"Con ",IF(X9=1,"Sin ","")),W2," ",IF(Y9=1,"Con ",IF(Z9=1,"Sin ",""))," ",Y2," ",AA2," ",IF(AA9=1,$AA$3,IF(AB9=1,$AB$3,IF(AC9=1,$AC$3,IF(AD9=1,$AD$3,IF(AE9=1,$AE$3," ")))))," ",AF2," ",IF(AF9=1,$AF$3,IF(AG9=1,$AG$3,IF(AH9=1,$AH$3," ")))," ", " ")</f>
        <v xml:space="preserve">Validar funcionalidad Generar Display Marketing con los valores  Estado Vehículo Usado Marca CHEVROLET Modelo ASTRA Versión ASTRA 1.6 100 HP AB 5 PTAS AUT BENC AÑO 2015 C.C. 0 KMS 10000 Observación Descuento del 20% TIPO COMPRA Convencional Precio 6000000 Pie 1200000 Con GPS Con  SEGURO CESANTIA  Producto Usados Silver Acción Imprimir  </v>
      </c>
      <c r="AL9" s="46" t="s">
        <v>54</v>
      </c>
    </row>
    <row r="10" spans="1:38" s="38" customFormat="1" ht="15.75" thickTop="1" x14ac:dyDescent="0.25">
      <c r="A10" s="23"/>
      <c r="B10" s="57"/>
      <c r="C10" s="25"/>
      <c r="D10" s="25"/>
      <c r="E10" s="25"/>
      <c r="F10" s="58">
        <v>1</v>
      </c>
      <c r="G10" s="58"/>
      <c r="H10" s="58"/>
      <c r="I10" s="25">
        <v>1</v>
      </c>
      <c r="J10" s="24"/>
      <c r="K10" s="24"/>
      <c r="L10" s="24">
        <v>1</v>
      </c>
      <c r="M10" s="25"/>
      <c r="N10" s="25"/>
      <c r="O10" s="25"/>
      <c r="P10" s="59"/>
      <c r="Q10" s="24"/>
      <c r="R10" s="24"/>
      <c r="S10" s="24"/>
      <c r="T10" s="24"/>
      <c r="U10" s="25"/>
      <c r="V10" s="25"/>
      <c r="W10" s="24"/>
      <c r="X10" s="24"/>
      <c r="Y10" s="24"/>
      <c r="Z10" s="24"/>
      <c r="AA10" s="60"/>
      <c r="AB10" s="60"/>
      <c r="AC10" s="55"/>
      <c r="AD10" s="55"/>
      <c r="AE10" s="55"/>
      <c r="AF10" s="25"/>
      <c r="AG10" s="55"/>
      <c r="AH10" s="56"/>
      <c r="AI10" s="45" t="s">
        <v>48</v>
      </c>
      <c r="AJ10" s="45" t="str">
        <f>CONCATENATE("Acceder al sistema Gemma con usuario y perfil activo para la funcionalidad modulo Marketing - Generar Display, hacer clic en el boton,"," ",IF(AF10=1,"Cargar datos","")," ",IF(AG10=1,"Calcular Datos","")," ",IF(AH10=1,"Imprimir el .pdf con los detalles","")," dejar valores por defecto ",IF(B10=1,"Vehiculo Nuevo","")," ",IF(C10=1,"Vehiculo Usado","")," en el filtro ")</f>
        <v xml:space="preserve">Acceder al sistema Gemma con usuario y perfil activo para la funcionalidad modulo Marketing - Generar Display, hacer clic en el boton,    dejar valores por defecto   en el filtro </v>
      </c>
      <c r="AK10" s="67" t="str">
        <f>CONCATENATE("Validar funcionalidad Generar Display Marketing con los valores "," ",IF(B10=1,$B$3,(IF(C10=1,$C$3,"")))," ",IF(D10=1,$D$3,IF(E10=1,$E$3,IF(F10=1,$F$3,"")))," ",IF(G10=1,$G$3,IF(H10=1,$H$3,IF(I10=1,$I$3,"")))," ",IF(J10=1,$J$3,IF(K10=1,$K$3,IF(L10=1,$L$3,""))),"", IF(Q10=1,$Q$3,IF(R10=1,$R$3,IF(S10=1,$S$3,IF(T10=1,$T$3,""))))," ", IF(W10=1,"Con ",IF(X10=1,"Sin ",""))," ",IF(Y10=1,"Con ",IF(Z10=1,"Sin ",""))," ",IF(AA10=1,$AA$3,IF(AB10=1,$AB$3,IF(AC10=1,$AC$3,IF(AD10=1,$AD$3,IF(AE10=1,$AE$3," ")))))," ",IF(AF10=1,$AF$3,IF(AG10=1,$AG$3,IF(AH10=1,$AH$3," ")))," al presionar cargar o calcular  muestra mensaje de error ")</f>
        <v xml:space="preserve">Validar funcionalidad Generar Display Marketing con los valores   NINGUNO NINGUNO NINGUNO       al presionar cargar o calcular  muestra mensaje de error </v>
      </c>
      <c r="AL10" s="46" t="s">
        <v>51</v>
      </c>
    </row>
    <row r="11" spans="1:38" s="38" customFormat="1" x14ac:dyDescent="0.25">
      <c r="A11" s="23"/>
      <c r="B11" s="53"/>
      <c r="C11" s="13"/>
      <c r="D11" s="13"/>
      <c r="E11" s="13"/>
      <c r="F11" s="15"/>
      <c r="G11" s="15"/>
      <c r="H11" s="15"/>
      <c r="I11" s="13"/>
      <c r="J11" s="40"/>
      <c r="K11" s="40"/>
      <c r="L11" s="40"/>
      <c r="M11" s="13"/>
      <c r="N11" s="13"/>
      <c r="O11" s="13"/>
      <c r="P11" s="29"/>
      <c r="Q11" s="40"/>
      <c r="R11" s="40"/>
      <c r="S11" s="40"/>
      <c r="T11" s="40"/>
      <c r="U11" s="13"/>
      <c r="V11" s="13"/>
      <c r="W11" s="40"/>
      <c r="X11" s="40"/>
      <c r="Y11" s="40"/>
      <c r="Z11" s="40"/>
      <c r="AA11" s="34"/>
      <c r="AB11" s="34"/>
      <c r="AC11" s="28"/>
      <c r="AD11" s="28"/>
      <c r="AE11" s="28"/>
      <c r="AF11" s="13"/>
      <c r="AG11" s="28"/>
      <c r="AH11" s="51"/>
      <c r="AI11" s="45"/>
      <c r="AJ11" s="45"/>
      <c r="AK11" s="46"/>
      <c r="AL11" s="46"/>
    </row>
    <row r="12" spans="1:38" s="38" customFormat="1" x14ac:dyDescent="0.25">
      <c r="A12" s="23"/>
      <c r="B12" s="53"/>
      <c r="C12" s="13"/>
      <c r="D12" s="13"/>
      <c r="E12" s="13"/>
      <c r="F12" s="15"/>
      <c r="G12" s="15"/>
      <c r="H12" s="15"/>
      <c r="I12" s="13"/>
      <c r="J12" s="40"/>
      <c r="K12" s="40"/>
      <c r="L12" s="40"/>
      <c r="M12" s="13"/>
      <c r="N12" s="13"/>
      <c r="O12" s="13"/>
      <c r="P12" s="29"/>
      <c r="Q12" s="40"/>
      <c r="R12" s="40"/>
      <c r="S12" s="40"/>
      <c r="T12" s="40"/>
      <c r="U12" s="13"/>
      <c r="V12" s="13"/>
      <c r="W12" s="40"/>
      <c r="X12" s="40"/>
      <c r="Y12" s="40"/>
      <c r="Z12" s="40"/>
      <c r="AA12" s="66"/>
      <c r="AB12" s="66"/>
      <c r="AC12" s="28"/>
      <c r="AD12" s="28"/>
      <c r="AE12" s="28"/>
      <c r="AF12" s="13"/>
      <c r="AG12" s="28"/>
      <c r="AH12" s="51"/>
      <c r="AI12" s="45"/>
      <c r="AJ12" s="45"/>
      <c r="AK12" s="46"/>
      <c r="AL12" s="46"/>
    </row>
    <row r="13" spans="1:38" s="38" customFormat="1" x14ac:dyDescent="0.25">
      <c r="A13" s="23"/>
      <c r="B13" s="53"/>
      <c r="C13" s="13"/>
      <c r="D13" s="13"/>
      <c r="E13" s="13"/>
      <c r="F13" s="15"/>
      <c r="G13" s="15"/>
      <c r="H13" s="15"/>
      <c r="I13" s="13"/>
      <c r="J13" s="40"/>
      <c r="K13" s="40"/>
      <c r="L13" s="40"/>
      <c r="M13" s="13"/>
      <c r="N13" s="13"/>
      <c r="O13" s="13"/>
      <c r="P13" s="16"/>
      <c r="Q13" s="40"/>
      <c r="R13" s="40"/>
      <c r="S13" s="40"/>
      <c r="T13" s="40"/>
      <c r="U13" s="13"/>
      <c r="V13" s="13"/>
      <c r="W13" s="40"/>
      <c r="X13" s="40"/>
      <c r="Y13" s="40"/>
      <c r="Z13" s="40"/>
      <c r="AA13" s="34"/>
      <c r="AB13" s="34"/>
      <c r="AC13" s="28"/>
      <c r="AD13" s="28"/>
      <c r="AE13" s="41"/>
      <c r="AF13" s="40"/>
      <c r="AG13" s="40"/>
      <c r="AH13" s="52"/>
      <c r="AI13" s="45"/>
      <c r="AJ13" s="45"/>
      <c r="AK13" s="46"/>
      <c r="AL13" s="46"/>
    </row>
    <row r="14" spans="1:38" s="38" customFormat="1" x14ac:dyDescent="0.25">
      <c r="A14" s="23"/>
      <c r="B14" s="53"/>
      <c r="C14" s="13"/>
      <c r="D14" s="13"/>
      <c r="E14" s="13"/>
      <c r="F14" s="15"/>
      <c r="G14" s="15"/>
      <c r="H14" s="15"/>
      <c r="I14" s="13"/>
      <c r="J14" s="40"/>
      <c r="K14" s="40"/>
      <c r="L14" s="40"/>
      <c r="M14" s="13"/>
      <c r="N14" s="13"/>
      <c r="O14" s="13"/>
      <c r="P14" s="16"/>
      <c r="Q14" s="40"/>
      <c r="R14" s="40"/>
      <c r="S14" s="40"/>
      <c r="T14" s="40"/>
      <c r="U14" s="13"/>
      <c r="V14" s="13"/>
      <c r="W14" s="40"/>
      <c r="X14" s="40"/>
      <c r="Y14" s="40"/>
      <c r="Z14" s="40"/>
      <c r="AA14" s="34"/>
      <c r="AB14" s="40"/>
      <c r="AC14" s="28"/>
      <c r="AD14" s="28"/>
      <c r="AE14" s="13"/>
      <c r="AF14" s="40"/>
      <c r="AG14" s="40"/>
      <c r="AH14" s="52"/>
      <c r="AI14" s="45"/>
      <c r="AJ14" s="45"/>
      <c r="AK14" s="46"/>
      <c r="AL14" s="46"/>
    </row>
    <row r="15" spans="1:38" s="38" customFormat="1" x14ac:dyDescent="0.25">
      <c r="A15" s="23"/>
      <c r="B15" s="53"/>
      <c r="C15" s="13"/>
      <c r="D15" s="13"/>
      <c r="E15" s="13"/>
      <c r="F15" s="15"/>
      <c r="G15" s="15"/>
      <c r="H15" s="15"/>
      <c r="I15" s="13"/>
      <c r="J15" s="40"/>
      <c r="K15" s="40"/>
      <c r="L15" s="40"/>
      <c r="M15" s="13"/>
      <c r="N15" s="13"/>
      <c r="O15" s="13"/>
      <c r="P15" s="16"/>
      <c r="Q15" s="40"/>
      <c r="R15" s="40"/>
      <c r="S15" s="40"/>
      <c r="T15" s="40"/>
      <c r="U15" s="13"/>
      <c r="V15" s="13"/>
      <c r="W15" s="40"/>
      <c r="X15" s="40"/>
      <c r="Y15" s="40"/>
      <c r="Z15" s="40"/>
      <c r="AA15" s="34"/>
      <c r="AB15" s="40"/>
      <c r="AC15" s="41"/>
      <c r="AD15" s="41"/>
      <c r="AE15" s="13"/>
      <c r="AF15" s="40"/>
      <c r="AG15" s="40"/>
      <c r="AH15" s="52"/>
      <c r="AI15" s="45"/>
      <c r="AJ15" s="45"/>
      <c r="AK15" s="46"/>
      <c r="AL15" s="46"/>
    </row>
    <row r="16" spans="1:38" s="38" customFormat="1" x14ac:dyDescent="0.25">
      <c r="A16" s="23"/>
      <c r="B16" s="53"/>
      <c r="C16" s="13"/>
      <c r="D16" s="13"/>
      <c r="E16" s="13"/>
      <c r="F16" s="15"/>
      <c r="G16" s="15"/>
      <c r="H16" s="15"/>
      <c r="I16" s="13"/>
      <c r="J16" s="40"/>
      <c r="K16" s="40"/>
      <c r="L16" s="40"/>
      <c r="M16" s="13"/>
      <c r="N16" s="13"/>
      <c r="O16" s="13"/>
      <c r="P16" s="16"/>
      <c r="Q16" s="40"/>
      <c r="R16" s="40"/>
      <c r="S16" s="40"/>
      <c r="T16" s="40"/>
      <c r="U16" s="13"/>
      <c r="V16" s="13"/>
      <c r="W16" s="40"/>
      <c r="X16" s="40"/>
      <c r="Y16" s="40"/>
      <c r="Z16" s="40"/>
      <c r="AA16" s="40"/>
      <c r="AB16" s="34"/>
      <c r="AC16" s="28"/>
      <c r="AD16" s="28"/>
      <c r="AE16" s="28"/>
      <c r="AF16" s="40"/>
      <c r="AG16" s="40"/>
      <c r="AH16" s="52"/>
      <c r="AI16" s="45"/>
      <c r="AJ16" s="45"/>
      <c r="AK16" s="46"/>
      <c r="AL16" s="46"/>
    </row>
    <row r="17" spans="1:38" s="38" customFormat="1" x14ac:dyDescent="0.25">
      <c r="A17" s="23"/>
      <c r="B17" s="53"/>
      <c r="C17" s="13"/>
      <c r="D17" s="13"/>
      <c r="E17" s="13"/>
      <c r="F17" s="15"/>
      <c r="G17" s="15"/>
      <c r="H17" s="15"/>
      <c r="I17" s="13"/>
      <c r="J17" s="40"/>
      <c r="K17" s="40"/>
      <c r="L17" s="40"/>
      <c r="M17" s="13"/>
      <c r="N17" s="13"/>
      <c r="O17" s="13"/>
      <c r="P17" s="16"/>
      <c r="Q17" s="40"/>
      <c r="R17" s="40"/>
      <c r="S17" s="40"/>
      <c r="T17" s="40"/>
      <c r="U17" s="13"/>
      <c r="V17" s="13"/>
      <c r="W17" s="40"/>
      <c r="X17" s="40"/>
      <c r="Y17" s="40"/>
      <c r="Z17" s="40"/>
      <c r="AA17" s="40"/>
      <c r="AB17" s="34"/>
      <c r="AC17" s="28"/>
      <c r="AD17" s="28"/>
      <c r="AE17" s="41"/>
      <c r="AF17" s="40"/>
      <c r="AG17" s="40"/>
      <c r="AH17" s="52"/>
      <c r="AI17" s="45"/>
      <c r="AJ17" s="45"/>
      <c r="AK17" s="46"/>
      <c r="AL17" s="46"/>
    </row>
    <row r="18" spans="1:38" s="38" customFormat="1" x14ac:dyDescent="0.25">
      <c r="A18" s="23"/>
      <c r="B18" s="53"/>
      <c r="C18" s="13"/>
      <c r="D18" s="13"/>
      <c r="E18" s="13"/>
      <c r="F18" s="15"/>
      <c r="G18" s="15"/>
      <c r="H18" s="15"/>
      <c r="I18" s="13"/>
      <c r="J18" s="40"/>
      <c r="K18" s="40"/>
      <c r="L18" s="40"/>
      <c r="M18" s="13"/>
      <c r="N18" s="13"/>
      <c r="O18" s="13"/>
      <c r="P18" s="16"/>
      <c r="Q18" s="40"/>
      <c r="R18" s="40"/>
      <c r="S18" s="40"/>
      <c r="T18" s="40"/>
      <c r="U18" s="13"/>
      <c r="V18" s="13"/>
      <c r="W18" s="40"/>
      <c r="X18" s="40"/>
      <c r="Y18" s="40"/>
      <c r="Z18" s="40"/>
      <c r="AA18" s="40"/>
      <c r="AB18" s="34"/>
      <c r="AC18" s="28"/>
      <c r="AD18" s="28"/>
      <c r="AE18" s="13"/>
      <c r="AF18" s="40"/>
      <c r="AG18" s="40"/>
      <c r="AH18" s="52"/>
      <c r="AI18" s="45"/>
      <c r="AJ18" s="45"/>
      <c r="AK18" s="46"/>
      <c r="AL18" s="46"/>
    </row>
    <row r="19" spans="1:38" s="38" customFormat="1" x14ac:dyDescent="0.25">
      <c r="A19" s="23"/>
      <c r="B19" s="53"/>
      <c r="C19" s="13"/>
      <c r="D19" s="13"/>
      <c r="E19" s="13"/>
      <c r="F19" s="15"/>
      <c r="G19" s="15"/>
      <c r="H19" s="15"/>
      <c r="I19" s="13"/>
      <c r="J19" s="40"/>
      <c r="K19" s="40"/>
      <c r="L19" s="40"/>
      <c r="M19" s="13"/>
      <c r="N19" s="13"/>
      <c r="O19" s="13"/>
      <c r="P19" s="16"/>
      <c r="Q19" s="40"/>
      <c r="R19" s="40"/>
      <c r="S19" s="40"/>
      <c r="T19" s="40"/>
      <c r="U19" s="13"/>
      <c r="V19" s="13"/>
      <c r="W19" s="40"/>
      <c r="X19" s="40"/>
      <c r="Y19" s="40"/>
      <c r="Z19" s="40"/>
      <c r="AA19" s="40"/>
      <c r="AB19" s="34"/>
      <c r="AC19" s="41"/>
      <c r="AD19" s="41"/>
      <c r="AE19" s="13"/>
      <c r="AF19" s="40"/>
      <c r="AG19" s="40"/>
      <c r="AH19" s="52"/>
      <c r="AI19" s="45"/>
      <c r="AJ19" s="45"/>
      <c r="AK19" s="46"/>
      <c r="AL19" s="46"/>
    </row>
    <row r="20" spans="1:38" s="38" customFormat="1" x14ac:dyDescent="0.25">
      <c r="A20" s="23"/>
      <c r="B20" s="53"/>
      <c r="C20" s="13"/>
      <c r="D20" s="13"/>
      <c r="E20" s="13"/>
      <c r="F20" s="15"/>
      <c r="G20" s="15"/>
      <c r="H20" s="15"/>
      <c r="I20" s="13"/>
      <c r="J20" s="40"/>
      <c r="K20" s="40"/>
      <c r="L20" s="40"/>
      <c r="M20" s="13"/>
      <c r="N20" s="13"/>
      <c r="O20" s="13"/>
      <c r="P20" s="16"/>
      <c r="Q20" s="40"/>
      <c r="R20" s="40"/>
      <c r="S20" s="40"/>
      <c r="T20" s="40"/>
      <c r="U20" s="13"/>
      <c r="V20" s="13"/>
      <c r="W20" s="40"/>
      <c r="X20" s="40"/>
      <c r="Y20" s="40"/>
      <c r="Z20" s="40"/>
      <c r="AA20" s="40"/>
      <c r="AB20" s="40"/>
      <c r="AC20" s="28"/>
      <c r="AD20" s="28"/>
      <c r="AE20" s="28"/>
      <c r="AF20" s="40"/>
      <c r="AG20" s="40"/>
      <c r="AH20" s="52"/>
      <c r="AI20" s="45"/>
      <c r="AJ20" s="45"/>
      <c r="AK20" s="46"/>
      <c r="AL20" s="46"/>
    </row>
    <row r="21" spans="1:38" s="38" customFormat="1" x14ac:dyDescent="0.25">
      <c r="A21" s="23"/>
      <c r="B21" s="53"/>
      <c r="C21" s="13"/>
      <c r="D21" s="13"/>
      <c r="E21" s="13"/>
      <c r="F21" s="15"/>
      <c r="G21" s="15"/>
      <c r="H21" s="15"/>
      <c r="I21" s="13"/>
      <c r="J21" s="40"/>
      <c r="K21" s="40"/>
      <c r="L21" s="40"/>
      <c r="M21" s="13"/>
      <c r="N21" s="13"/>
      <c r="O21" s="13"/>
      <c r="P21" s="16"/>
      <c r="Q21" s="40"/>
      <c r="R21" s="40"/>
      <c r="S21" s="40"/>
      <c r="T21" s="40"/>
      <c r="U21" s="13"/>
      <c r="V21" s="13"/>
      <c r="W21" s="40"/>
      <c r="X21" s="40"/>
      <c r="Y21" s="40"/>
      <c r="Z21" s="40"/>
      <c r="AA21" s="40"/>
      <c r="AB21" s="40"/>
      <c r="AC21" s="28"/>
      <c r="AD21" s="28"/>
      <c r="AE21" s="41"/>
      <c r="AF21" s="40"/>
      <c r="AG21" s="40"/>
      <c r="AH21" s="52"/>
      <c r="AI21" s="45"/>
      <c r="AJ21" s="45"/>
      <c r="AK21" s="46"/>
      <c r="AL21" s="46"/>
    </row>
    <row r="22" spans="1:38" s="38" customFormat="1" x14ac:dyDescent="0.25">
      <c r="A22" s="23"/>
      <c r="B22" s="54"/>
      <c r="C22" s="40"/>
      <c r="D22" s="40"/>
      <c r="E22" s="40"/>
      <c r="F22" s="22"/>
      <c r="G22" s="22"/>
      <c r="H22" s="22"/>
      <c r="I22" s="40"/>
      <c r="J22" s="40"/>
      <c r="K22" s="40"/>
      <c r="L22" s="40"/>
      <c r="M22" s="40"/>
      <c r="N22" s="40"/>
      <c r="O22" s="40"/>
      <c r="P22" s="29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2"/>
      <c r="AD22" s="42"/>
      <c r="AE22" s="42"/>
      <c r="AF22" s="40"/>
      <c r="AG22" s="40"/>
      <c r="AH22" s="52"/>
      <c r="AI22" s="45"/>
      <c r="AJ22" s="45"/>
      <c r="AK22" s="46"/>
      <c r="AL22" s="46"/>
    </row>
    <row r="23" spans="1:38" s="38" customFormat="1" x14ac:dyDescent="0.25">
      <c r="B23" s="54"/>
      <c r="C23" s="40"/>
      <c r="D23" s="40"/>
      <c r="E23" s="40"/>
      <c r="F23" s="22"/>
      <c r="G23" s="22"/>
      <c r="H23" s="22"/>
      <c r="I23" s="40"/>
      <c r="J23" s="40"/>
      <c r="K23" s="40"/>
      <c r="L23" s="40"/>
      <c r="M23" s="40"/>
      <c r="N23" s="40"/>
      <c r="O23" s="40"/>
      <c r="P23" s="29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2"/>
      <c r="AD23" s="42"/>
      <c r="AE23" s="42"/>
      <c r="AF23" s="40"/>
      <c r="AG23" s="40"/>
      <c r="AH23" s="52"/>
      <c r="AI23" s="45"/>
      <c r="AJ23" s="45"/>
      <c r="AK23" s="46"/>
      <c r="AL23" s="46"/>
    </row>
    <row r="24" spans="1:38" s="38" customFormat="1" x14ac:dyDescent="0.25">
      <c r="B24" s="54"/>
      <c r="C24" s="40"/>
      <c r="D24" s="40"/>
      <c r="E24" s="40"/>
      <c r="F24" s="22"/>
      <c r="G24" s="22"/>
      <c r="H24" s="22"/>
      <c r="I24" s="40"/>
      <c r="J24" s="40"/>
      <c r="K24" s="40"/>
      <c r="L24" s="40"/>
      <c r="M24" s="40"/>
      <c r="N24" s="40"/>
      <c r="O24" s="40"/>
      <c r="P24" s="29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2"/>
      <c r="AD24" s="42"/>
      <c r="AE24" s="42"/>
      <c r="AF24" s="40"/>
      <c r="AG24" s="40"/>
      <c r="AH24" s="52"/>
      <c r="AI24" s="45"/>
      <c r="AJ24" s="45"/>
      <c r="AK24" s="46"/>
      <c r="AL24" s="46"/>
    </row>
    <row r="25" spans="1:38" s="38" customFormat="1" x14ac:dyDescent="0.25">
      <c r="B25" s="54"/>
      <c r="C25" s="40"/>
      <c r="D25" s="40"/>
      <c r="E25" s="40"/>
      <c r="F25" s="22"/>
      <c r="G25" s="22"/>
      <c r="H25" s="22"/>
      <c r="I25" s="40"/>
      <c r="J25" s="40"/>
      <c r="K25" s="40"/>
      <c r="L25" s="40"/>
      <c r="M25" s="40"/>
      <c r="N25" s="40"/>
      <c r="O25" s="40"/>
      <c r="P25" s="29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2"/>
      <c r="AD25" s="42"/>
      <c r="AE25" s="42"/>
      <c r="AF25" s="40"/>
      <c r="AG25" s="40"/>
      <c r="AH25" s="52"/>
      <c r="AI25" s="45"/>
      <c r="AJ25" s="45"/>
      <c r="AK25" s="46"/>
      <c r="AL25" s="46"/>
    </row>
    <row r="26" spans="1:38" s="38" customFormat="1" x14ac:dyDescent="0.25">
      <c r="B26" s="54"/>
      <c r="C26" s="40"/>
      <c r="D26" s="40"/>
      <c r="E26" s="40"/>
      <c r="F26" s="22"/>
      <c r="G26" s="22"/>
      <c r="H26" s="22"/>
      <c r="I26" s="40"/>
      <c r="J26" s="40"/>
      <c r="K26" s="40"/>
      <c r="L26" s="40"/>
      <c r="M26" s="40"/>
      <c r="N26" s="40"/>
      <c r="O26" s="40"/>
      <c r="P26" s="29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2"/>
      <c r="AD26" s="42"/>
      <c r="AE26" s="42"/>
      <c r="AF26" s="40"/>
      <c r="AG26" s="40"/>
      <c r="AH26" s="52"/>
      <c r="AI26" s="45"/>
      <c r="AJ26" s="45"/>
      <c r="AK26" s="46"/>
      <c r="AL26" s="46"/>
    </row>
    <row r="27" spans="1:38" s="38" customFormat="1" x14ac:dyDescent="0.25">
      <c r="B27" s="54"/>
      <c r="C27" s="40"/>
      <c r="D27" s="40"/>
      <c r="E27" s="40"/>
      <c r="F27" s="22"/>
      <c r="G27" s="22"/>
      <c r="H27" s="22"/>
      <c r="I27" s="40"/>
      <c r="J27" s="40"/>
      <c r="K27" s="40"/>
      <c r="L27" s="40"/>
      <c r="M27" s="40"/>
      <c r="N27" s="40"/>
      <c r="O27" s="40"/>
      <c r="P27" s="29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2"/>
      <c r="AD27" s="42"/>
      <c r="AE27" s="42"/>
      <c r="AF27" s="40"/>
      <c r="AG27" s="40"/>
      <c r="AH27" s="52"/>
      <c r="AI27" s="45"/>
      <c r="AJ27" s="45"/>
      <c r="AK27" s="46"/>
      <c r="AL27" s="46"/>
    </row>
    <row r="28" spans="1:38" s="38" customFormat="1" x14ac:dyDescent="0.25">
      <c r="B28" s="54"/>
      <c r="C28" s="40"/>
      <c r="D28" s="40"/>
      <c r="E28" s="40"/>
      <c r="F28" s="22"/>
      <c r="G28" s="22"/>
      <c r="H28" s="22"/>
      <c r="I28" s="40"/>
      <c r="J28" s="40"/>
      <c r="K28" s="40"/>
      <c r="L28" s="40"/>
      <c r="M28" s="40"/>
      <c r="N28" s="40"/>
      <c r="O28" s="40"/>
      <c r="P28" s="29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2"/>
      <c r="AD28" s="42"/>
      <c r="AE28" s="42"/>
      <c r="AF28" s="40"/>
      <c r="AG28" s="40"/>
      <c r="AH28" s="52"/>
      <c r="AI28" s="45"/>
      <c r="AJ28" s="45"/>
      <c r="AK28" s="46"/>
      <c r="AL28" s="46"/>
    </row>
    <row r="29" spans="1:38" s="38" customFormat="1" x14ac:dyDescent="0.25">
      <c r="B29" s="54"/>
      <c r="C29" s="40"/>
      <c r="D29" s="40"/>
      <c r="E29" s="40"/>
      <c r="F29" s="22"/>
      <c r="G29" s="22"/>
      <c r="H29" s="22"/>
      <c r="I29" s="40"/>
      <c r="J29" s="40"/>
      <c r="K29" s="40"/>
      <c r="L29" s="40"/>
      <c r="M29" s="40"/>
      <c r="N29" s="40"/>
      <c r="O29" s="40"/>
      <c r="P29" s="29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2"/>
      <c r="AD29" s="42"/>
      <c r="AE29" s="42"/>
      <c r="AF29" s="40"/>
      <c r="AG29" s="40"/>
      <c r="AH29" s="52"/>
      <c r="AI29" s="45"/>
      <c r="AJ29" s="45"/>
      <c r="AK29" s="46"/>
      <c r="AL29" s="46"/>
    </row>
    <row r="30" spans="1:38" s="38" customFormat="1" x14ac:dyDescent="0.25">
      <c r="B30" s="54"/>
      <c r="C30" s="40"/>
      <c r="D30" s="40"/>
      <c r="E30" s="40"/>
      <c r="F30" s="22"/>
      <c r="G30" s="22"/>
      <c r="H30" s="22"/>
      <c r="I30" s="40"/>
      <c r="J30" s="40"/>
      <c r="K30" s="40"/>
      <c r="L30" s="40"/>
      <c r="M30" s="40"/>
      <c r="N30" s="40"/>
      <c r="O30" s="40"/>
      <c r="P30" s="29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2"/>
      <c r="AD30" s="42"/>
      <c r="AE30" s="42"/>
      <c r="AF30" s="40"/>
      <c r="AG30" s="40"/>
      <c r="AH30" s="52"/>
      <c r="AI30" s="45"/>
      <c r="AJ30" s="45"/>
      <c r="AK30" s="46"/>
      <c r="AL30" s="46"/>
    </row>
    <row r="31" spans="1:38" s="38" customFormat="1" x14ac:dyDescent="0.25">
      <c r="B31" s="53"/>
      <c r="C31" s="13"/>
      <c r="D31" s="13"/>
      <c r="E31" s="13"/>
      <c r="F31" s="15"/>
      <c r="G31" s="15"/>
      <c r="H31" s="15"/>
      <c r="I31" s="13"/>
      <c r="J31" s="13"/>
      <c r="K31" s="13"/>
      <c r="L31" s="13"/>
      <c r="M31" s="13"/>
      <c r="N31" s="13"/>
      <c r="O31" s="13"/>
      <c r="P31" s="16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4"/>
      <c r="AH31" s="50"/>
      <c r="AI31" s="45"/>
      <c r="AJ31" s="45"/>
      <c r="AK31" s="46"/>
      <c r="AL31" s="46"/>
    </row>
    <row r="32" spans="1:38" s="38" customFormat="1" x14ac:dyDescent="0.25">
      <c r="B32" s="53"/>
      <c r="C32" s="13"/>
      <c r="D32" s="13"/>
      <c r="E32" s="13"/>
      <c r="F32" s="15"/>
      <c r="G32" s="15"/>
      <c r="H32" s="15"/>
      <c r="I32" s="13"/>
      <c r="J32" s="13"/>
      <c r="K32" s="13"/>
      <c r="L32" s="13"/>
      <c r="M32" s="13"/>
      <c r="N32" s="13"/>
      <c r="O32" s="13"/>
      <c r="P32" s="16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4"/>
      <c r="AH32" s="50"/>
      <c r="AI32" s="45"/>
      <c r="AJ32" s="45"/>
      <c r="AK32" s="46"/>
      <c r="AL32" s="46"/>
    </row>
    <row r="33" spans="2:38" s="38" customFormat="1" x14ac:dyDescent="0.25">
      <c r="B33" s="53"/>
      <c r="C33" s="13"/>
      <c r="D33" s="13"/>
      <c r="E33" s="13"/>
      <c r="F33" s="15"/>
      <c r="G33" s="15"/>
      <c r="H33" s="15"/>
      <c r="I33" s="13"/>
      <c r="J33" s="13"/>
      <c r="K33" s="13"/>
      <c r="L33" s="13"/>
      <c r="M33" s="13"/>
      <c r="N33" s="13"/>
      <c r="O33" s="13"/>
      <c r="P33" s="16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4"/>
      <c r="AH33" s="50"/>
      <c r="AI33" s="45"/>
      <c r="AJ33" s="45"/>
      <c r="AK33" s="46"/>
      <c r="AL33" s="46"/>
    </row>
    <row r="34" spans="2:38" s="38" customFormat="1" x14ac:dyDescent="0.25">
      <c r="B34" s="53"/>
      <c r="C34" s="13"/>
      <c r="D34" s="13"/>
      <c r="E34" s="13"/>
      <c r="F34" s="15"/>
      <c r="G34" s="15"/>
      <c r="H34" s="15"/>
      <c r="I34" s="13"/>
      <c r="J34" s="13"/>
      <c r="K34" s="13"/>
      <c r="L34" s="13"/>
      <c r="M34" s="13"/>
      <c r="N34" s="13"/>
      <c r="O34" s="13"/>
      <c r="P34" s="16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4"/>
      <c r="AH34" s="50"/>
      <c r="AI34" s="45"/>
      <c r="AJ34" s="45"/>
      <c r="AK34" s="46"/>
      <c r="AL34" s="46"/>
    </row>
    <row r="35" spans="2:38" s="38" customFormat="1" x14ac:dyDescent="0.25">
      <c r="B35" s="53"/>
      <c r="C35" s="13"/>
      <c r="D35" s="13"/>
      <c r="E35" s="13"/>
      <c r="F35" s="15"/>
      <c r="G35" s="15"/>
      <c r="H35" s="15"/>
      <c r="I35" s="13"/>
      <c r="J35" s="13"/>
      <c r="K35" s="13"/>
      <c r="L35" s="13"/>
      <c r="M35" s="13"/>
      <c r="N35" s="13"/>
      <c r="O35" s="13"/>
      <c r="P35" s="16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4"/>
      <c r="AH35" s="50"/>
      <c r="AI35" s="45"/>
      <c r="AJ35" s="45"/>
      <c r="AK35" s="46"/>
      <c r="AL35" s="46"/>
    </row>
    <row r="36" spans="2:38" s="38" customFormat="1" x14ac:dyDescent="0.25">
      <c r="B36" s="53"/>
      <c r="C36" s="13"/>
      <c r="D36" s="13"/>
      <c r="E36" s="13"/>
      <c r="F36" s="15"/>
      <c r="G36" s="15"/>
      <c r="H36" s="15"/>
      <c r="I36" s="13"/>
      <c r="J36" s="13"/>
      <c r="K36" s="13"/>
      <c r="L36" s="13"/>
      <c r="M36" s="13"/>
      <c r="N36" s="13"/>
      <c r="O36" s="13"/>
      <c r="P36" s="16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4"/>
      <c r="AH36" s="50"/>
      <c r="AI36" s="45"/>
      <c r="AJ36" s="45"/>
      <c r="AK36" s="47"/>
      <c r="AL36" s="46"/>
    </row>
    <row r="37" spans="2:38" x14ac:dyDescent="0.25">
      <c r="B37" s="53"/>
      <c r="C37" s="13"/>
      <c r="D37" s="13"/>
      <c r="E37" s="13"/>
      <c r="F37" s="15"/>
      <c r="G37" s="15"/>
      <c r="H37" s="15"/>
      <c r="I37" s="13"/>
      <c r="J37" s="13"/>
      <c r="K37" s="13"/>
      <c r="L37" s="13"/>
      <c r="M37" s="13"/>
      <c r="N37" s="13"/>
      <c r="O37" s="13"/>
      <c r="P37" s="16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4"/>
      <c r="AH37" s="50"/>
      <c r="AI37" s="45"/>
      <c r="AJ37" s="45"/>
    </row>
    <row r="38" spans="2:38" x14ac:dyDescent="0.25">
      <c r="B38" s="53"/>
      <c r="C38" s="13"/>
      <c r="D38" s="13"/>
      <c r="E38" s="13"/>
      <c r="F38" s="15"/>
      <c r="G38" s="15"/>
      <c r="H38" s="15"/>
      <c r="I38" s="13"/>
      <c r="J38" s="13"/>
      <c r="K38" s="13"/>
      <c r="L38" s="13"/>
      <c r="M38" s="13"/>
      <c r="N38" s="13"/>
      <c r="O38" s="13"/>
      <c r="P38" s="16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4"/>
      <c r="AH38" s="50"/>
      <c r="AI38" s="45"/>
      <c r="AJ38" s="45"/>
    </row>
    <row r="39" spans="2:38" x14ac:dyDescent="0.25">
      <c r="B39" s="53"/>
      <c r="C39" s="13"/>
      <c r="D39" s="13"/>
      <c r="E39" s="13"/>
      <c r="F39" s="15"/>
      <c r="G39" s="15"/>
      <c r="H39" s="15"/>
      <c r="I39" s="13"/>
      <c r="J39" s="13"/>
      <c r="K39" s="13"/>
      <c r="L39" s="13"/>
      <c r="M39" s="13"/>
      <c r="N39" s="13"/>
      <c r="O39" s="13"/>
      <c r="P39" s="16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4"/>
      <c r="AH39" s="50"/>
      <c r="AI39" s="45"/>
      <c r="AJ39" s="45"/>
    </row>
    <row r="40" spans="2:38" x14ac:dyDescent="0.25">
      <c r="B40" s="53"/>
      <c r="C40" s="13"/>
      <c r="D40" s="13"/>
      <c r="E40" s="13"/>
      <c r="F40" s="15"/>
      <c r="G40" s="15"/>
      <c r="H40" s="15"/>
      <c r="I40" s="13"/>
      <c r="J40" s="13"/>
      <c r="K40" s="13"/>
      <c r="L40" s="13"/>
      <c r="M40" s="13"/>
      <c r="N40" s="13"/>
      <c r="O40" s="13"/>
      <c r="P40" s="16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4"/>
      <c r="AH40" s="50"/>
      <c r="AI40" s="45"/>
      <c r="AJ40" s="45"/>
    </row>
    <row r="41" spans="2:38" x14ac:dyDescent="0.25">
      <c r="B41" s="53"/>
      <c r="C41" s="13"/>
      <c r="D41" s="13"/>
      <c r="E41" s="13"/>
      <c r="F41" s="15"/>
      <c r="G41" s="15"/>
      <c r="H41" s="15"/>
      <c r="I41" s="13"/>
      <c r="J41" s="13"/>
      <c r="K41" s="13"/>
      <c r="L41" s="13"/>
      <c r="M41" s="13"/>
      <c r="N41" s="13"/>
      <c r="O41" s="13"/>
      <c r="P41" s="16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4"/>
      <c r="AH41" s="50"/>
      <c r="AI41" s="45"/>
      <c r="AJ41" s="45"/>
    </row>
    <row r="42" spans="2:38" x14ac:dyDescent="0.25">
      <c r="B42" s="53"/>
      <c r="C42" s="13"/>
      <c r="D42" s="13"/>
      <c r="E42" s="13"/>
      <c r="F42" s="15"/>
      <c r="G42" s="15"/>
      <c r="H42" s="15"/>
      <c r="I42" s="13"/>
      <c r="J42" s="13"/>
      <c r="K42" s="13"/>
      <c r="L42" s="13"/>
      <c r="M42" s="13"/>
      <c r="N42" s="13"/>
      <c r="O42" s="13"/>
      <c r="P42" s="16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4"/>
      <c r="AH42" s="50"/>
      <c r="AI42" s="45"/>
      <c r="AJ42" s="45"/>
    </row>
    <row r="43" spans="2:38" x14ac:dyDescent="0.25">
      <c r="B43" s="53"/>
      <c r="C43" s="13"/>
      <c r="D43" s="13"/>
      <c r="E43" s="13"/>
      <c r="F43" s="15"/>
      <c r="G43" s="15"/>
      <c r="H43" s="15"/>
      <c r="I43" s="13"/>
      <c r="J43" s="13"/>
      <c r="K43" s="13"/>
      <c r="L43" s="13"/>
      <c r="M43" s="13"/>
      <c r="N43" s="13"/>
      <c r="O43" s="13"/>
      <c r="P43" s="16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4"/>
      <c r="AH43" s="50"/>
      <c r="AI43" s="45"/>
      <c r="AJ43" s="45"/>
    </row>
    <row r="44" spans="2:38" x14ac:dyDescent="0.25">
      <c r="B44" s="53"/>
      <c r="C44" s="13"/>
      <c r="D44" s="13"/>
      <c r="E44" s="13"/>
      <c r="F44" s="15"/>
      <c r="G44" s="15"/>
      <c r="H44" s="15"/>
      <c r="I44" s="13"/>
      <c r="J44" s="13"/>
      <c r="K44" s="13"/>
      <c r="L44" s="13"/>
      <c r="M44" s="13"/>
      <c r="N44" s="13"/>
      <c r="O44" s="13"/>
      <c r="P44" s="16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4"/>
      <c r="AH44" s="50"/>
      <c r="AI44" s="45"/>
      <c r="AJ44" s="45"/>
    </row>
    <row r="45" spans="2:38" x14ac:dyDescent="0.25">
      <c r="B45" s="53"/>
      <c r="C45" s="13"/>
      <c r="D45" s="13"/>
      <c r="E45" s="13"/>
      <c r="F45" s="15"/>
      <c r="G45" s="15"/>
      <c r="H45" s="15"/>
      <c r="I45" s="13"/>
      <c r="J45" s="13"/>
      <c r="K45" s="13"/>
      <c r="L45" s="13"/>
      <c r="M45" s="13"/>
      <c r="N45" s="13"/>
      <c r="O45" s="13"/>
      <c r="P45" s="16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4"/>
      <c r="AH45" s="50"/>
      <c r="AI45" s="45"/>
      <c r="AJ45" s="45"/>
    </row>
    <row r="46" spans="2:38" x14ac:dyDescent="0.25">
      <c r="B46" s="53"/>
      <c r="C46" s="13"/>
      <c r="D46" s="13"/>
      <c r="E46" s="13"/>
      <c r="F46" s="15"/>
      <c r="G46" s="15"/>
      <c r="H46" s="15"/>
      <c r="I46" s="13"/>
      <c r="J46" s="13"/>
      <c r="K46" s="13"/>
      <c r="L46" s="13"/>
      <c r="M46" s="13"/>
      <c r="N46" s="13"/>
      <c r="O46" s="13"/>
      <c r="P46" s="16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4"/>
      <c r="AH46" s="50"/>
      <c r="AI46" s="45"/>
      <c r="AJ46" s="45"/>
      <c r="AK46" s="46"/>
      <c r="AL46" s="48"/>
    </row>
    <row r="47" spans="2:38" s="38" customFormat="1" x14ac:dyDescent="0.25">
      <c r="B47" s="53"/>
      <c r="C47" s="13"/>
      <c r="D47" s="13"/>
      <c r="E47" s="13"/>
      <c r="F47" s="15"/>
      <c r="G47" s="15"/>
      <c r="H47" s="15"/>
      <c r="I47" s="13"/>
      <c r="J47" s="13"/>
      <c r="K47" s="13"/>
      <c r="L47" s="13"/>
      <c r="M47" s="13"/>
      <c r="N47" s="13"/>
      <c r="O47" s="13"/>
      <c r="P47" s="16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4"/>
      <c r="AH47" s="50"/>
      <c r="AI47" s="45"/>
      <c r="AJ47" s="45"/>
      <c r="AK47" s="46"/>
      <c r="AL47" s="46"/>
    </row>
    <row r="48" spans="2:38" s="38" customFormat="1" x14ac:dyDescent="0.25">
      <c r="B48" s="53"/>
      <c r="C48" s="13"/>
      <c r="D48" s="13"/>
      <c r="E48" s="13"/>
      <c r="F48" s="15"/>
      <c r="G48" s="15"/>
      <c r="H48" s="15"/>
      <c r="I48" s="13"/>
      <c r="J48" s="13"/>
      <c r="K48" s="13"/>
      <c r="L48" s="13"/>
      <c r="M48" s="13"/>
      <c r="N48" s="13"/>
      <c r="O48" s="13"/>
      <c r="P48" s="16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4"/>
      <c r="AH48" s="50"/>
      <c r="AI48" s="45"/>
      <c r="AJ48" s="45"/>
      <c r="AK48" s="46"/>
      <c r="AL48" s="46"/>
    </row>
    <row r="49" spans="2:38" s="38" customFormat="1" x14ac:dyDescent="0.25">
      <c r="B49" s="53"/>
      <c r="C49" s="13"/>
      <c r="D49" s="13"/>
      <c r="E49" s="13"/>
      <c r="F49" s="15"/>
      <c r="G49" s="15"/>
      <c r="H49" s="15"/>
      <c r="I49" s="13"/>
      <c r="J49" s="39"/>
      <c r="K49" s="39"/>
      <c r="L49" s="39"/>
      <c r="M49" s="13"/>
      <c r="N49" s="13"/>
      <c r="O49" s="13"/>
      <c r="P49" s="30"/>
      <c r="Q49" s="39"/>
      <c r="R49" s="39"/>
      <c r="S49" s="39"/>
      <c r="T49" s="39"/>
      <c r="U49" s="13"/>
      <c r="V49" s="13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20"/>
      <c r="AI49" s="49"/>
      <c r="AJ49" s="49"/>
      <c r="AK49" s="46"/>
      <c r="AL49" s="46"/>
    </row>
    <row r="50" spans="2:38" s="38" customFormat="1" x14ac:dyDescent="0.25">
      <c r="B50" s="53"/>
      <c r="C50" s="13"/>
      <c r="D50" s="13"/>
      <c r="E50" s="13"/>
      <c r="F50" s="15"/>
      <c r="G50" s="15"/>
      <c r="H50" s="15"/>
      <c r="I50" s="13"/>
      <c r="J50" s="39"/>
      <c r="K50" s="39"/>
      <c r="L50" s="39"/>
      <c r="M50" s="13"/>
      <c r="N50" s="13"/>
      <c r="O50" s="13"/>
      <c r="P50" s="30"/>
      <c r="Q50" s="39"/>
      <c r="R50" s="39"/>
      <c r="S50" s="39"/>
      <c r="T50" s="39"/>
      <c r="U50" s="13"/>
      <c r="V50" s="13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20"/>
      <c r="AI50" s="49"/>
      <c r="AJ50" s="49"/>
      <c r="AK50" s="46"/>
      <c r="AL50" s="46"/>
    </row>
    <row r="51" spans="2:38" s="38" customFormat="1" x14ac:dyDescent="0.25">
      <c r="B51" s="53"/>
      <c r="C51" s="13"/>
      <c r="D51" s="13"/>
      <c r="E51" s="13"/>
      <c r="F51" s="15"/>
      <c r="G51" s="15"/>
      <c r="H51" s="15"/>
      <c r="I51" s="13"/>
      <c r="J51" s="39"/>
      <c r="K51" s="39"/>
      <c r="L51" s="39"/>
      <c r="M51" s="13"/>
      <c r="N51" s="13"/>
      <c r="O51" s="13"/>
      <c r="P51" s="30"/>
      <c r="Q51" s="39"/>
      <c r="R51" s="39"/>
      <c r="S51" s="39"/>
      <c r="T51" s="39"/>
      <c r="U51" s="13"/>
      <c r="V51" s="13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20"/>
      <c r="AI51" s="49"/>
      <c r="AJ51" s="49"/>
      <c r="AK51" s="46"/>
      <c r="AL51" s="46"/>
    </row>
    <row r="52" spans="2:38" s="38" customFormat="1" x14ac:dyDescent="0.25">
      <c r="B52" s="53"/>
      <c r="C52" s="13"/>
      <c r="D52" s="13"/>
      <c r="E52" s="13"/>
      <c r="F52" s="15"/>
      <c r="G52" s="15"/>
      <c r="H52" s="15"/>
      <c r="I52" s="13"/>
      <c r="J52" s="39"/>
      <c r="K52" s="39"/>
      <c r="L52" s="39"/>
      <c r="M52" s="13"/>
      <c r="N52" s="13"/>
      <c r="O52" s="13"/>
      <c r="P52" s="30"/>
      <c r="Q52" s="39"/>
      <c r="R52" s="39"/>
      <c r="S52" s="39"/>
      <c r="T52" s="39"/>
      <c r="U52" s="13"/>
      <c r="V52" s="13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20"/>
      <c r="AI52" s="49"/>
      <c r="AJ52" s="49"/>
      <c r="AK52" s="46"/>
      <c r="AL52" s="46"/>
    </row>
    <row r="53" spans="2:38" s="38" customFormat="1" x14ac:dyDescent="0.25">
      <c r="B53" s="53"/>
      <c r="C53" s="13"/>
      <c r="D53" s="13"/>
      <c r="E53" s="13"/>
      <c r="F53" s="15"/>
      <c r="G53" s="15"/>
      <c r="H53" s="15"/>
      <c r="I53" s="13"/>
      <c r="J53" s="39"/>
      <c r="K53" s="39"/>
      <c r="L53" s="39"/>
      <c r="M53" s="13"/>
      <c r="N53" s="13"/>
      <c r="O53" s="13"/>
      <c r="P53" s="30"/>
      <c r="Q53" s="39"/>
      <c r="R53" s="39"/>
      <c r="S53" s="39"/>
      <c r="T53" s="39"/>
      <c r="U53" s="13"/>
      <c r="V53" s="13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20"/>
      <c r="AI53" s="49"/>
      <c r="AJ53" s="49"/>
      <c r="AK53" s="46"/>
      <c r="AL53" s="46"/>
    </row>
    <row r="54" spans="2:38" s="38" customFormat="1" x14ac:dyDescent="0.25">
      <c r="B54" s="53"/>
      <c r="C54" s="13"/>
      <c r="D54" s="13"/>
      <c r="E54" s="13"/>
      <c r="F54" s="15"/>
      <c r="G54" s="15"/>
      <c r="H54" s="15"/>
      <c r="I54" s="13"/>
      <c r="J54" s="39"/>
      <c r="K54" s="39"/>
      <c r="L54" s="39"/>
      <c r="M54" s="13"/>
      <c r="N54" s="13"/>
      <c r="O54" s="13"/>
      <c r="P54" s="30"/>
      <c r="Q54" s="39"/>
      <c r="R54" s="39"/>
      <c r="S54" s="39"/>
      <c r="T54" s="39"/>
      <c r="U54" s="13"/>
      <c r="V54" s="13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20"/>
      <c r="AI54" s="49"/>
      <c r="AJ54" s="49"/>
      <c r="AK54" s="46"/>
      <c r="AL54" s="46"/>
    </row>
    <row r="55" spans="2:38" s="38" customFormat="1" x14ac:dyDescent="0.25">
      <c r="B55" s="53"/>
      <c r="C55" s="13"/>
      <c r="D55" s="13"/>
      <c r="E55" s="13"/>
      <c r="F55" s="15"/>
      <c r="G55" s="15"/>
      <c r="H55" s="15"/>
      <c r="I55" s="13"/>
      <c r="J55" s="39"/>
      <c r="K55" s="39"/>
      <c r="L55" s="39"/>
      <c r="M55" s="13"/>
      <c r="N55" s="13"/>
      <c r="O55" s="13"/>
      <c r="P55" s="30"/>
      <c r="Q55" s="39"/>
      <c r="R55" s="39"/>
      <c r="S55" s="39"/>
      <c r="T55" s="39"/>
      <c r="U55" s="13"/>
      <c r="V55" s="13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20"/>
      <c r="AI55" s="49"/>
      <c r="AJ55" s="49"/>
      <c r="AK55" s="46"/>
      <c r="AL55" s="46"/>
    </row>
    <row r="56" spans="2:38" s="38" customFormat="1" x14ac:dyDescent="0.25">
      <c r="B56" s="53"/>
      <c r="C56" s="13"/>
      <c r="D56" s="13"/>
      <c r="E56" s="13"/>
      <c r="F56" s="15"/>
      <c r="G56" s="15"/>
      <c r="H56" s="15"/>
      <c r="I56" s="13"/>
      <c r="J56" s="39"/>
      <c r="K56" s="39"/>
      <c r="L56" s="39"/>
      <c r="M56" s="13"/>
      <c r="N56" s="13"/>
      <c r="O56" s="13"/>
      <c r="P56" s="30"/>
      <c r="Q56" s="39"/>
      <c r="R56" s="39"/>
      <c r="S56" s="39"/>
      <c r="T56" s="39"/>
      <c r="U56" s="13"/>
      <c r="V56" s="13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20"/>
      <c r="AI56" s="49"/>
      <c r="AJ56" s="49"/>
      <c r="AK56" s="46"/>
      <c r="AL56" s="46"/>
    </row>
    <row r="57" spans="2:38" s="38" customFormat="1" x14ac:dyDescent="0.25">
      <c r="B57" s="53"/>
      <c r="C57" s="13"/>
      <c r="D57" s="13"/>
      <c r="E57" s="13"/>
      <c r="F57" s="15"/>
      <c r="G57" s="15"/>
      <c r="H57" s="15"/>
      <c r="I57" s="13"/>
      <c r="J57" s="39"/>
      <c r="K57" s="39"/>
      <c r="L57" s="39"/>
      <c r="M57" s="13"/>
      <c r="N57" s="13"/>
      <c r="O57" s="13"/>
      <c r="P57" s="30"/>
      <c r="Q57" s="39"/>
      <c r="R57" s="39"/>
      <c r="S57" s="39"/>
      <c r="T57" s="39"/>
      <c r="U57" s="13"/>
      <c r="V57" s="13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20"/>
      <c r="AI57" s="49"/>
      <c r="AJ57" s="49"/>
      <c r="AK57" s="46"/>
      <c r="AL57" s="46"/>
    </row>
    <row r="58" spans="2:38" s="38" customFormat="1" x14ac:dyDescent="0.25">
      <c r="B58" s="53"/>
      <c r="C58" s="13"/>
      <c r="D58" s="13"/>
      <c r="E58" s="13"/>
      <c r="F58" s="15"/>
      <c r="G58" s="15"/>
      <c r="H58" s="15"/>
      <c r="I58" s="13"/>
      <c r="J58" s="39"/>
      <c r="K58" s="39"/>
      <c r="L58" s="39"/>
      <c r="M58" s="13"/>
      <c r="N58" s="13"/>
      <c r="O58" s="13"/>
      <c r="P58" s="30"/>
      <c r="Q58" s="39"/>
      <c r="R58" s="39"/>
      <c r="S58" s="39"/>
      <c r="T58" s="39"/>
      <c r="U58" s="13"/>
      <c r="V58" s="13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20"/>
      <c r="AI58" s="49"/>
      <c r="AJ58" s="49"/>
      <c r="AK58" s="46"/>
      <c r="AL58" s="46"/>
    </row>
    <row r="59" spans="2:38" s="38" customFormat="1" x14ac:dyDescent="0.25">
      <c r="B59" s="53"/>
      <c r="C59" s="13"/>
      <c r="D59" s="13"/>
      <c r="E59" s="13"/>
      <c r="F59" s="15"/>
      <c r="G59" s="15"/>
      <c r="H59" s="15"/>
      <c r="I59" s="13"/>
      <c r="J59" s="39"/>
      <c r="K59" s="39"/>
      <c r="L59" s="39"/>
      <c r="M59" s="13"/>
      <c r="N59" s="13"/>
      <c r="O59" s="13"/>
      <c r="P59" s="30"/>
      <c r="Q59" s="39"/>
      <c r="R59" s="39"/>
      <c r="S59" s="39"/>
      <c r="T59" s="39"/>
      <c r="U59" s="13"/>
      <c r="V59" s="13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20"/>
      <c r="AI59" s="49"/>
      <c r="AJ59" s="49"/>
      <c r="AK59" s="46"/>
      <c r="AL59" s="46"/>
    </row>
    <row r="60" spans="2:38" s="38" customFormat="1" x14ac:dyDescent="0.25">
      <c r="B60" s="53"/>
      <c r="C60" s="13"/>
      <c r="D60" s="13"/>
      <c r="E60" s="13"/>
      <c r="F60" s="15"/>
      <c r="G60" s="15"/>
      <c r="H60" s="15"/>
      <c r="I60" s="13"/>
      <c r="J60" s="39"/>
      <c r="K60" s="39"/>
      <c r="L60" s="39"/>
      <c r="M60" s="13"/>
      <c r="N60" s="13"/>
      <c r="O60" s="13"/>
      <c r="P60" s="30"/>
      <c r="Q60" s="39"/>
      <c r="R60" s="39"/>
      <c r="S60" s="39"/>
      <c r="T60" s="39"/>
      <c r="U60" s="13"/>
      <c r="V60" s="13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20"/>
      <c r="AI60" s="49"/>
      <c r="AJ60" s="49"/>
      <c r="AK60" s="46"/>
      <c r="AL60" s="46"/>
    </row>
    <row r="61" spans="2:38" s="38" customFormat="1" x14ac:dyDescent="0.25">
      <c r="B61" s="53"/>
      <c r="C61" s="13"/>
      <c r="D61" s="13"/>
      <c r="E61" s="13"/>
      <c r="F61" s="15"/>
      <c r="G61" s="15"/>
      <c r="H61" s="15"/>
      <c r="I61" s="13"/>
      <c r="J61" s="39"/>
      <c r="K61" s="39"/>
      <c r="L61" s="39"/>
      <c r="M61" s="13"/>
      <c r="N61" s="13"/>
      <c r="O61" s="13"/>
      <c r="P61" s="30"/>
      <c r="Q61" s="39"/>
      <c r="R61" s="39"/>
      <c r="S61" s="39"/>
      <c r="T61" s="39"/>
      <c r="U61" s="13"/>
      <c r="V61" s="13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20"/>
      <c r="AI61" s="49"/>
      <c r="AJ61" s="49"/>
      <c r="AK61" s="46"/>
      <c r="AL61" s="46"/>
    </row>
    <row r="62" spans="2:38" s="38" customFormat="1" x14ac:dyDescent="0.25">
      <c r="B62" s="53"/>
      <c r="C62" s="13"/>
      <c r="D62" s="13"/>
      <c r="E62" s="13"/>
      <c r="F62" s="15"/>
      <c r="G62" s="15"/>
      <c r="H62" s="15"/>
      <c r="I62" s="13"/>
      <c r="J62" s="13"/>
      <c r="K62" s="13"/>
      <c r="L62" s="13"/>
      <c r="M62" s="13"/>
      <c r="N62" s="13"/>
      <c r="O62" s="13"/>
      <c r="P62" s="16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4"/>
      <c r="AH62" s="50"/>
      <c r="AI62" s="45"/>
      <c r="AJ62" s="45"/>
      <c r="AK62" s="46"/>
      <c r="AL62" s="46"/>
    </row>
    <row r="63" spans="2:38" s="38" customFormat="1" x14ac:dyDescent="0.25">
      <c r="B63" s="53"/>
      <c r="C63" s="13"/>
      <c r="D63" s="13"/>
      <c r="E63" s="13"/>
      <c r="F63" s="15"/>
      <c r="G63" s="15"/>
      <c r="H63" s="15"/>
      <c r="I63" s="13"/>
      <c r="J63" s="13"/>
      <c r="K63" s="13"/>
      <c r="L63" s="13"/>
      <c r="M63" s="13"/>
      <c r="N63" s="13"/>
      <c r="O63" s="13"/>
      <c r="P63" s="16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4"/>
      <c r="AH63" s="50"/>
      <c r="AI63" s="45"/>
      <c r="AJ63" s="45"/>
      <c r="AK63" s="46"/>
      <c r="AL63" s="46"/>
    </row>
    <row r="64" spans="2:38" s="38" customFormat="1" x14ac:dyDescent="0.25">
      <c r="B64" s="53"/>
      <c r="C64" s="13"/>
      <c r="D64" s="13"/>
      <c r="E64" s="13"/>
      <c r="F64" s="15"/>
      <c r="G64" s="15"/>
      <c r="H64" s="15"/>
      <c r="I64" s="13"/>
      <c r="J64" s="13"/>
      <c r="K64" s="13"/>
      <c r="L64" s="13"/>
      <c r="M64" s="13"/>
      <c r="N64" s="13"/>
      <c r="O64" s="13"/>
      <c r="P64" s="16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4"/>
      <c r="AH64" s="50"/>
      <c r="AI64" s="45"/>
      <c r="AJ64" s="45"/>
      <c r="AK64" s="46"/>
      <c r="AL64" s="46"/>
    </row>
    <row r="65" spans="2:38" s="38" customFormat="1" x14ac:dyDescent="0.25">
      <c r="B65" s="53"/>
      <c r="C65" s="13"/>
      <c r="D65" s="13"/>
      <c r="E65" s="13"/>
      <c r="F65" s="15"/>
      <c r="G65" s="15"/>
      <c r="H65" s="15"/>
      <c r="I65" s="13"/>
      <c r="J65" s="13"/>
      <c r="K65" s="13"/>
      <c r="L65" s="13"/>
      <c r="M65" s="13"/>
      <c r="N65" s="13"/>
      <c r="O65" s="13"/>
      <c r="P65" s="16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4"/>
      <c r="AH65" s="50"/>
      <c r="AI65" s="45"/>
      <c r="AJ65" s="45"/>
      <c r="AK65" s="46"/>
      <c r="AL65" s="46"/>
    </row>
    <row r="66" spans="2:38" s="38" customFormat="1" x14ac:dyDescent="0.25">
      <c r="B66" s="53"/>
      <c r="C66" s="13"/>
      <c r="D66" s="13"/>
      <c r="E66" s="13"/>
      <c r="F66" s="15"/>
      <c r="G66" s="15"/>
      <c r="H66" s="15"/>
      <c r="I66" s="13"/>
      <c r="J66" s="13"/>
      <c r="K66" s="13"/>
      <c r="L66" s="13"/>
      <c r="M66" s="13"/>
      <c r="N66" s="13"/>
      <c r="O66" s="13"/>
      <c r="P66" s="16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4"/>
      <c r="AH66" s="50"/>
      <c r="AI66" s="45"/>
      <c r="AJ66" s="45"/>
      <c r="AK66" s="46"/>
      <c r="AL66" s="46"/>
    </row>
    <row r="67" spans="2:38" s="38" customFormat="1" x14ac:dyDescent="0.25">
      <c r="B67" s="53"/>
      <c r="C67" s="13"/>
      <c r="D67" s="13"/>
      <c r="E67" s="13"/>
      <c r="F67" s="15"/>
      <c r="G67" s="15"/>
      <c r="H67" s="15"/>
      <c r="I67" s="13"/>
      <c r="J67" s="13"/>
      <c r="K67" s="13"/>
      <c r="L67" s="13"/>
      <c r="M67" s="13"/>
      <c r="N67" s="13"/>
      <c r="O67" s="13"/>
      <c r="P67" s="16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4"/>
      <c r="AH67" s="50"/>
      <c r="AI67" s="45"/>
      <c r="AJ67" s="45"/>
      <c r="AK67" s="46"/>
      <c r="AL67" s="46"/>
    </row>
    <row r="68" spans="2:38" s="38" customFormat="1" x14ac:dyDescent="0.25">
      <c r="B68" s="53"/>
      <c r="C68" s="13"/>
      <c r="D68" s="13"/>
      <c r="E68" s="13"/>
      <c r="F68" s="15"/>
      <c r="G68" s="15"/>
      <c r="H68" s="15"/>
      <c r="I68" s="13"/>
      <c r="J68" s="13"/>
      <c r="K68" s="13"/>
      <c r="L68" s="13"/>
      <c r="M68" s="13"/>
      <c r="N68" s="13"/>
      <c r="O68" s="13"/>
      <c r="P68" s="16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4"/>
      <c r="AH68" s="50"/>
      <c r="AI68" s="45"/>
      <c r="AJ68" s="45"/>
      <c r="AK68" s="46"/>
      <c r="AL68" s="46"/>
    </row>
    <row r="69" spans="2:38" s="38" customFormat="1" x14ac:dyDescent="0.25">
      <c r="B69" s="53"/>
      <c r="C69" s="13"/>
      <c r="D69" s="13"/>
      <c r="E69" s="13"/>
      <c r="F69" s="15"/>
      <c r="G69" s="15"/>
      <c r="H69" s="15"/>
      <c r="I69" s="13"/>
      <c r="J69" s="13"/>
      <c r="K69" s="13"/>
      <c r="L69" s="13"/>
      <c r="M69" s="13"/>
      <c r="N69" s="13"/>
      <c r="O69" s="13"/>
      <c r="P69" s="16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4"/>
      <c r="AH69" s="50"/>
      <c r="AI69" s="45"/>
      <c r="AJ69" s="45"/>
      <c r="AK69" s="46"/>
      <c r="AL69" s="46"/>
    </row>
    <row r="70" spans="2:38" s="38" customFormat="1" x14ac:dyDescent="0.25">
      <c r="B70" s="53"/>
      <c r="C70" s="13"/>
      <c r="D70" s="13"/>
      <c r="E70" s="13"/>
      <c r="F70" s="15"/>
      <c r="G70" s="15"/>
      <c r="H70" s="15"/>
      <c r="I70" s="13"/>
      <c r="J70" s="13"/>
      <c r="K70" s="13"/>
      <c r="L70" s="13"/>
      <c r="M70" s="13"/>
      <c r="N70" s="13"/>
      <c r="O70" s="13"/>
      <c r="P70" s="16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4"/>
      <c r="AH70" s="50"/>
      <c r="AI70" s="45"/>
      <c r="AJ70" s="45"/>
      <c r="AK70" s="46"/>
      <c r="AL70" s="46"/>
    </row>
    <row r="71" spans="2:38" s="38" customFormat="1" x14ac:dyDescent="0.25">
      <c r="B71" s="53"/>
      <c r="C71" s="13"/>
      <c r="D71" s="13"/>
      <c r="E71" s="13"/>
      <c r="F71" s="15"/>
      <c r="G71" s="15"/>
      <c r="H71" s="15"/>
      <c r="I71" s="13"/>
      <c r="J71" s="13"/>
      <c r="K71" s="13"/>
      <c r="L71" s="13"/>
      <c r="M71" s="13"/>
      <c r="N71" s="13"/>
      <c r="O71" s="13"/>
      <c r="P71" s="16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4"/>
      <c r="AH71" s="50"/>
      <c r="AI71" s="45"/>
      <c r="AJ71" s="45"/>
      <c r="AK71" s="46"/>
      <c r="AL71" s="46"/>
    </row>
    <row r="72" spans="2:38" s="38" customFormat="1" x14ac:dyDescent="0.25">
      <c r="B72" s="53"/>
      <c r="C72" s="13"/>
      <c r="D72" s="13"/>
      <c r="E72" s="13"/>
      <c r="F72" s="15"/>
      <c r="G72" s="15"/>
      <c r="H72" s="15"/>
      <c r="I72" s="13"/>
      <c r="J72" s="13"/>
      <c r="K72" s="13"/>
      <c r="L72" s="13"/>
      <c r="M72" s="13"/>
      <c r="N72" s="13"/>
      <c r="O72" s="13"/>
      <c r="P72" s="16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4"/>
      <c r="AH72" s="50"/>
      <c r="AI72" s="45"/>
      <c r="AJ72" s="45"/>
      <c r="AK72" s="46"/>
      <c r="AL72" s="46"/>
    </row>
    <row r="73" spans="2:38" s="38" customFormat="1" x14ac:dyDescent="0.25">
      <c r="B73" s="53"/>
      <c r="C73" s="13"/>
      <c r="D73" s="13"/>
      <c r="E73" s="13"/>
      <c r="F73" s="15"/>
      <c r="G73" s="15"/>
      <c r="H73" s="15"/>
      <c r="I73" s="13"/>
      <c r="J73" s="13"/>
      <c r="K73" s="13"/>
      <c r="L73" s="13"/>
      <c r="M73" s="13"/>
      <c r="N73" s="13"/>
      <c r="O73" s="13"/>
      <c r="P73" s="16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4"/>
      <c r="AH73" s="50"/>
      <c r="AI73" s="45"/>
      <c r="AJ73" s="45"/>
      <c r="AK73" s="46"/>
      <c r="AL73" s="46"/>
    </row>
    <row r="74" spans="2:38" s="38" customFormat="1" x14ac:dyDescent="0.25">
      <c r="B74" s="53"/>
      <c r="C74" s="13"/>
      <c r="D74" s="13"/>
      <c r="E74" s="13"/>
      <c r="F74" s="15"/>
      <c r="G74" s="15"/>
      <c r="H74" s="15"/>
      <c r="I74" s="13"/>
      <c r="J74" s="13"/>
      <c r="K74" s="13"/>
      <c r="L74" s="13"/>
      <c r="M74" s="13"/>
      <c r="N74" s="13"/>
      <c r="O74" s="13"/>
      <c r="P74" s="16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4"/>
      <c r="AH74" s="50"/>
      <c r="AI74" s="45"/>
      <c r="AJ74" s="45"/>
      <c r="AK74" s="46"/>
      <c r="AL74" s="46"/>
    </row>
    <row r="75" spans="2:38" s="38" customFormat="1" x14ac:dyDescent="0.25">
      <c r="B75" s="53"/>
      <c r="C75" s="13"/>
      <c r="D75" s="13"/>
      <c r="E75" s="13"/>
      <c r="F75" s="15"/>
      <c r="G75" s="15"/>
      <c r="H75" s="15"/>
      <c r="I75" s="13"/>
      <c r="J75" s="13"/>
      <c r="K75" s="13"/>
      <c r="L75" s="13"/>
      <c r="M75" s="13"/>
      <c r="N75" s="13"/>
      <c r="O75" s="13"/>
      <c r="P75" s="16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4"/>
      <c r="AH75" s="50"/>
      <c r="AI75" s="45"/>
      <c r="AJ75" s="45"/>
      <c r="AK75" s="46"/>
      <c r="AL75" s="46"/>
    </row>
    <row r="76" spans="2:38" s="38" customFormat="1" x14ac:dyDescent="0.25">
      <c r="B76" s="53"/>
      <c r="C76" s="13"/>
      <c r="D76" s="13"/>
      <c r="E76" s="13"/>
      <c r="F76" s="15"/>
      <c r="G76" s="15"/>
      <c r="H76" s="15"/>
      <c r="I76" s="13"/>
      <c r="J76" s="13"/>
      <c r="K76" s="13"/>
      <c r="L76" s="13"/>
      <c r="M76" s="13"/>
      <c r="N76" s="13"/>
      <c r="O76" s="13"/>
      <c r="P76" s="16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4"/>
      <c r="AH76" s="50"/>
      <c r="AI76" s="45"/>
      <c r="AJ76" s="45"/>
      <c r="AK76" s="46"/>
      <c r="AL76" s="46"/>
    </row>
    <row r="77" spans="2:38" s="38" customFormat="1" x14ac:dyDescent="0.25">
      <c r="B77" s="53"/>
      <c r="C77" s="13"/>
      <c r="D77" s="13"/>
      <c r="E77" s="13"/>
      <c r="F77" s="15"/>
      <c r="G77" s="15"/>
      <c r="H77" s="15"/>
      <c r="I77" s="13"/>
      <c r="J77" s="13"/>
      <c r="K77" s="13"/>
      <c r="L77" s="13"/>
      <c r="M77" s="13"/>
      <c r="N77" s="13"/>
      <c r="O77" s="13"/>
      <c r="P77" s="16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4"/>
      <c r="AH77" s="50"/>
      <c r="AI77" s="45"/>
      <c r="AJ77" s="45"/>
      <c r="AK77" s="46"/>
      <c r="AL77" s="46"/>
    </row>
    <row r="78" spans="2:38" s="38" customFormat="1" x14ac:dyDescent="0.25">
      <c r="B78" s="53"/>
      <c r="C78" s="13"/>
      <c r="D78" s="13"/>
      <c r="E78" s="13"/>
      <c r="F78" s="15"/>
      <c r="G78" s="15"/>
      <c r="H78" s="15"/>
      <c r="I78" s="13"/>
      <c r="J78" s="13"/>
      <c r="K78" s="13"/>
      <c r="L78" s="13"/>
      <c r="M78" s="13"/>
      <c r="N78" s="13"/>
      <c r="O78" s="13"/>
      <c r="P78" s="16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4"/>
      <c r="AH78" s="50"/>
      <c r="AI78" s="45"/>
      <c r="AJ78" s="45"/>
      <c r="AK78" s="46"/>
      <c r="AL78" s="46"/>
    </row>
    <row r="79" spans="2:38" s="38" customFormat="1" x14ac:dyDescent="0.25">
      <c r="B79" s="53"/>
      <c r="C79" s="13"/>
      <c r="D79" s="13"/>
      <c r="E79" s="13"/>
      <c r="F79" s="15"/>
      <c r="G79" s="15"/>
      <c r="H79" s="15"/>
      <c r="I79" s="13"/>
      <c r="J79" s="13"/>
      <c r="K79" s="13"/>
      <c r="L79" s="13"/>
      <c r="M79" s="13"/>
      <c r="N79" s="13"/>
      <c r="O79" s="13"/>
      <c r="P79" s="16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4"/>
      <c r="AH79" s="50"/>
      <c r="AI79" s="45"/>
      <c r="AJ79" s="45"/>
      <c r="AK79" s="46"/>
      <c r="AL79" s="46"/>
    </row>
    <row r="80" spans="2:38" s="38" customFormat="1" x14ac:dyDescent="0.25">
      <c r="B80" s="53"/>
      <c r="C80" s="13"/>
      <c r="D80" s="13"/>
      <c r="E80" s="13"/>
      <c r="F80" s="15"/>
      <c r="G80" s="15"/>
      <c r="H80" s="15"/>
      <c r="I80" s="13"/>
      <c r="J80" s="13"/>
      <c r="K80" s="13"/>
      <c r="L80" s="13"/>
      <c r="M80" s="13"/>
      <c r="N80" s="13"/>
      <c r="O80" s="13"/>
      <c r="P80" s="16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4"/>
      <c r="AH80" s="50"/>
      <c r="AI80" s="45"/>
      <c r="AJ80" s="45"/>
      <c r="AK80" s="46"/>
      <c r="AL80" s="46"/>
    </row>
    <row r="81" spans="1:38" s="38" customFormat="1" x14ac:dyDescent="0.25">
      <c r="B81" s="53"/>
      <c r="C81" s="13"/>
      <c r="D81" s="13"/>
      <c r="E81" s="13"/>
      <c r="F81" s="15"/>
      <c r="G81" s="15"/>
      <c r="H81" s="15"/>
      <c r="I81" s="13"/>
      <c r="J81" s="13"/>
      <c r="K81" s="13"/>
      <c r="L81" s="13"/>
      <c r="M81" s="13"/>
      <c r="N81" s="13"/>
      <c r="O81" s="13"/>
      <c r="P81" s="16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4"/>
      <c r="AH81" s="50"/>
      <c r="AI81" s="45"/>
      <c r="AJ81" s="45"/>
      <c r="AK81" s="46"/>
      <c r="AL81" s="46"/>
    </row>
    <row r="82" spans="1:38" s="38" customFormat="1" x14ac:dyDescent="0.25">
      <c r="B82" s="53"/>
      <c r="C82" s="13"/>
      <c r="D82" s="13"/>
      <c r="E82" s="13"/>
      <c r="F82" s="15"/>
      <c r="G82" s="15"/>
      <c r="H82" s="15"/>
      <c r="I82" s="13"/>
      <c r="J82" s="13"/>
      <c r="K82" s="13"/>
      <c r="L82" s="13"/>
      <c r="M82" s="13"/>
      <c r="N82" s="13"/>
      <c r="O82" s="13"/>
      <c r="P82" s="16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4"/>
      <c r="AH82" s="50"/>
      <c r="AI82" s="45"/>
      <c r="AJ82" s="45"/>
      <c r="AK82" s="46"/>
      <c r="AL82" s="46"/>
    </row>
    <row r="83" spans="1:38" s="38" customFormat="1" x14ac:dyDescent="0.25">
      <c r="B83" s="53"/>
      <c r="C83" s="13"/>
      <c r="D83" s="13"/>
      <c r="E83" s="13"/>
      <c r="F83" s="15"/>
      <c r="G83" s="15"/>
      <c r="H83" s="15"/>
      <c r="I83" s="13"/>
      <c r="J83" s="13"/>
      <c r="K83" s="13"/>
      <c r="L83" s="13"/>
      <c r="M83" s="13"/>
      <c r="N83" s="13"/>
      <c r="O83" s="13"/>
      <c r="P83" s="16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4"/>
      <c r="AH83" s="50"/>
      <c r="AI83" s="45"/>
      <c r="AJ83" s="45"/>
      <c r="AK83" s="46"/>
      <c r="AL83" s="46"/>
    </row>
    <row r="84" spans="1:38" s="38" customFormat="1" x14ac:dyDescent="0.25">
      <c r="B84" s="53"/>
      <c r="C84" s="13"/>
      <c r="D84" s="13"/>
      <c r="E84" s="13"/>
      <c r="F84" s="15"/>
      <c r="G84" s="15"/>
      <c r="H84" s="15"/>
      <c r="I84" s="13"/>
      <c r="J84" s="13"/>
      <c r="K84" s="13"/>
      <c r="L84" s="13"/>
      <c r="M84" s="13"/>
      <c r="N84" s="13"/>
      <c r="O84" s="13"/>
      <c r="P84" s="16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4"/>
      <c r="AH84" s="50"/>
      <c r="AI84" s="45"/>
      <c r="AJ84" s="45"/>
      <c r="AK84" s="46"/>
      <c r="AL84" s="46"/>
    </row>
    <row r="85" spans="1:38" s="38" customFormat="1" x14ac:dyDescent="0.25">
      <c r="B85" s="53"/>
      <c r="C85" s="13"/>
      <c r="D85" s="13"/>
      <c r="E85" s="13"/>
      <c r="F85" s="15"/>
      <c r="G85" s="15"/>
      <c r="H85" s="15"/>
      <c r="I85" s="13"/>
      <c r="J85" s="13"/>
      <c r="K85" s="13"/>
      <c r="L85" s="13"/>
      <c r="M85" s="13"/>
      <c r="N85" s="13"/>
      <c r="O85" s="13"/>
      <c r="P85" s="16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4"/>
      <c r="AH85" s="50"/>
      <c r="AI85" s="45"/>
      <c r="AJ85" s="45"/>
      <c r="AK85" s="46"/>
      <c r="AL85" s="46"/>
    </row>
    <row r="86" spans="1:38" s="38" customFormat="1" x14ac:dyDescent="0.25">
      <c r="B86" s="53"/>
      <c r="C86" s="13"/>
      <c r="D86" s="13"/>
      <c r="E86" s="13"/>
      <c r="F86" s="15"/>
      <c r="G86" s="15"/>
      <c r="H86" s="15"/>
      <c r="I86" s="13"/>
      <c r="J86" s="13"/>
      <c r="K86" s="13"/>
      <c r="L86" s="13"/>
      <c r="M86" s="13"/>
      <c r="N86" s="13"/>
      <c r="O86" s="13"/>
      <c r="P86" s="16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4"/>
      <c r="AH86" s="50"/>
      <c r="AI86" s="45"/>
      <c r="AJ86" s="45"/>
      <c r="AK86" s="46"/>
      <c r="AL86" s="46"/>
    </row>
    <row r="87" spans="1:38" s="38" customFormat="1" x14ac:dyDescent="0.25">
      <c r="B87" s="53"/>
      <c r="C87" s="13"/>
      <c r="D87" s="13"/>
      <c r="E87" s="13"/>
      <c r="F87" s="15"/>
      <c r="G87" s="15"/>
      <c r="H87" s="15"/>
      <c r="I87" s="13"/>
      <c r="J87" s="13"/>
      <c r="K87" s="13"/>
      <c r="L87" s="13"/>
      <c r="M87" s="13"/>
      <c r="N87" s="13"/>
      <c r="O87" s="13"/>
      <c r="P87" s="16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4"/>
      <c r="AH87" s="50"/>
      <c r="AI87" s="45"/>
      <c r="AJ87" s="45"/>
      <c r="AK87" s="47"/>
      <c r="AL87" s="46"/>
    </row>
    <row r="88" spans="1:38" x14ac:dyDescent="0.25">
      <c r="B88" s="53"/>
      <c r="C88" s="13"/>
      <c r="D88" s="13"/>
      <c r="E88" s="13"/>
      <c r="F88" s="15"/>
      <c r="G88" s="15"/>
      <c r="H88" s="15"/>
      <c r="I88" s="13"/>
      <c r="J88" s="13"/>
      <c r="K88" s="13"/>
      <c r="L88" s="13"/>
      <c r="M88" s="13"/>
      <c r="N88" s="13"/>
      <c r="O88" s="13"/>
      <c r="P88" s="16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4"/>
      <c r="AH88" s="50"/>
      <c r="AI88" s="45"/>
      <c r="AJ88" s="45"/>
    </row>
    <row r="89" spans="1:38" x14ac:dyDescent="0.25">
      <c r="B89" s="53"/>
      <c r="C89" s="13"/>
      <c r="D89" s="13"/>
      <c r="E89" s="13"/>
      <c r="F89" s="15"/>
      <c r="G89" s="15"/>
      <c r="H89" s="15"/>
      <c r="I89" s="13"/>
      <c r="J89" s="13"/>
      <c r="K89" s="13"/>
      <c r="L89" s="13"/>
      <c r="M89" s="13"/>
      <c r="N89" s="13"/>
      <c r="O89" s="13"/>
      <c r="P89" s="16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4"/>
      <c r="AH89" s="50"/>
      <c r="AI89" s="45"/>
      <c r="AJ89" s="45"/>
    </row>
    <row r="90" spans="1:38" s="47" customFormat="1" x14ac:dyDescent="0.25">
      <c r="A90" s="36"/>
      <c r="B90" s="53"/>
      <c r="C90" s="13"/>
      <c r="D90" s="13"/>
      <c r="E90" s="13"/>
      <c r="F90" s="15"/>
      <c r="G90" s="15"/>
      <c r="H90" s="15"/>
      <c r="I90" s="13"/>
      <c r="J90" s="13"/>
      <c r="K90" s="13"/>
      <c r="L90" s="13"/>
      <c r="M90" s="13"/>
      <c r="N90" s="13"/>
      <c r="O90" s="13"/>
      <c r="P90" s="16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4"/>
      <c r="AH90" s="50"/>
      <c r="AI90" s="45"/>
      <c r="AJ90" s="45"/>
    </row>
    <row r="91" spans="1:38" s="47" customFormat="1" x14ac:dyDescent="0.25">
      <c r="A91" s="36"/>
      <c r="B91" s="53"/>
      <c r="C91" s="13"/>
      <c r="D91" s="13"/>
      <c r="E91" s="13"/>
      <c r="F91" s="15"/>
      <c r="G91" s="15"/>
      <c r="H91" s="15"/>
      <c r="I91" s="13"/>
      <c r="J91" s="13"/>
      <c r="K91" s="13"/>
      <c r="L91" s="13"/>
      <c r="M91" s="13"/>
      <c r="N91" s="13"/>
      <c r="O91" s="13"/>
      <c r="P91" s="16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4"/>
      <c r="AH91" s="50"/>
      <c r="AI91" s="45"/>
      <c r="AJ91" s="45"/>
    </row>
    <row r="92" spans="1:38" s="47" customFormat="1" x14ac:dyDescent="0.25">
      <c r="A92" s="36"/>
      <c r="B92" s="53"/>
      <c r="C92" s="13"/>
      <c r="D92" s="13"/>
      <c r="E92" s="13"/>
      <c r="F92" s="15"/>
      <c r="G92" s="15"/>
      <c r="H92" s="15"/>
      <c r="I92" s="13"/>
      <c r="J92" s="13"/>
      <c r="K92" s="13"/>
      <c r="L92" s="13"/>
      <c r="M92" s="13"/>
      <c r="N92" s="13"/>
      <c r="O92" s="13"/>
      <c r="P92" s="16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4"/>
      <c r="AH92" s="50"/>
      <c r="AI92" s="45"/>
      <c r="AJ92" s="45"/>
    </row>
    <row r="93" spans="1:38" s="47" customFormat="1" x14ac:dyDescent="0.25">
      <c r="A93" s="36"/>
      <c r="B93" s="53"/>
      <c r="C93" s="13"/>
      <c r="D93" s="13"/>
      <c r="E93" s="13"/>
      <c r="F93" s="15"/>
      <c r="G93" s="15"/>
      <c r="H93" s="15"/>
      <c r="I93" s="13"/>
      <c r="J93" s="13"/>
      <c r="K93" s="13"/>
      <c r="L93" s="13"/>
      <c r="M93" s="13"/>
      <c r="N93" s="13"/>
      <c r="O93" s="13"/>
      <c r="P93" s="16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4"/>
      <c r="AH93" s="50"/>
      <c r="AI93" s="45"/>
      <c r="AJ93" s="45"/>
    </row>
    <row r="94" spans="1:38" s="47" customFormat="1" x14ac:dyDescent="0.25">
      <c r="A94" s="36"/>
      <c r="B94" s="53"/>
      <c r="C94" s="13"/>
      <c r="D94" s="13"/>
      <c r="E94" s="13"/>
      <c r="F94" s="15"/>
      <c r="G94" s="15"/>
      <c r="H94" s="15"/>
      <c r="I94" s="13"/>
      <c r="J94" s="13"/>
      <c r="K94" s="13"/>
      <c r="L94" s="13"/>
      <c r="M94" s="13"/>
      <c r="N94" s="13"/>
      <c r="O94" s="13"/>
      <c r="P94" s="16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4"/>
      <c r="AH94" s="50"/>
      <c r="AI94" s="45"/>
      <c r="AJ94" s="45"/>
    </row>
    <row r="95" spans="1:38" s="47" customFormat="1" x14ac:dyDescent="0.25">
      <c r="A95" s="36"/>
      <c r="B95" s="53"/>
      <c r="C95" s="13"/>
      <c r="D95" s="13"/>
      <c r="E95" s="13"/>
      <c r="F95" s="15"/>
      <c r="G95" s="15"/>
      <c r="H95" s="15"/>
      <c r="I95" s="13"/>
      <c r="J95" s="13"/>
      <c r="K95" s="13"/>
      <c r="L95" s="13"/>
      <c r="M95" s="13"/>
      <c r="N95" s="13"/>
      <c r="O95" s="13"/>
      <c r="P95" s="16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4"/>
      <c r="AH95" s="50"/>
      <c r="AI95" s="45"/>
      <c r="AJ95" s="45"/>
    </row>
    <row r="96" spans="1:38" s="47" customFormat="1" x14ac:dyDescent="0.25">
      <c r="A96" s="36"/>
      <c r="B96" s="53"/>
      <c r="C96" s="13"/>
      <c r="D96" s="13"/>
      <c r="E96" s="13"/>
      <c r="F96" s="15"/>
      <c r="G96" s="15"/>
      <c r="H96" s="15"/>
      <c r="I96" s="13"/>
      <c r="J96" s="13"/>
      <c r="K96" s="13"/>
      <c r="L96" s="13"/>
      <c r="M96" s="13"/>
      <c r="N96" s="13"/>
      <c r="O96" s="13"/>
      <c r="P96" s="16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4"/>
      <c r="AH96" s="50"/>
      <c r="AI96" s="45"/>
      <c r="AJ96" s="45"/>
    </row>
    <row r="97" spans="1:36" s="47" customFormat="1" x14ac:dyDescent="0.25">
      <c r="A97" s="36"/>
      <c r="B97" s="53"/>
      <c r="C97" s="13"/>
      <c r="D97" s="13"/>
      <c r="E97" s="13"/>
      <c r="F97" s="15"/>
      <c r="G97" s="15"/>
      <c r="H97" s="15"/>
      <c r="I97" s="13"/>
      <c r="J97" s="13"/>
      <c r="K97" s="13"/>
      <c r="L97" s="13"/>
      <c r="M97" s="13"/>
      <c r="N97" s="13"/>
      <c r="O97" s="13"/>
      <c r="P97" s="16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4"/>
      <c r="AH97" s="50"/>
      <c r="AI97" s="45"/>
      <c r="AJ97" s="45"/>
    </row>
    <row r="98" spans="1:36" s="47" customFormat="1" x14ac:dyDescent="0.25">
      <c r="A98" s="36"/>
      <c r="B98" s="53"/>
      <c r="C98" s="13"/>
      <c r="D98" s="13"/>
      <c r="E98" s="13"/>
      <c r="F98" s="15"/>
      <c r="G98" s="15"/>
      <c r="H98" s="15"/>
      <c r="I98" s="13"/>
      <c r="J98" s="13"/>
      <c r="K98" s="13"/>
      <c r="L98" s="13"/>
      <c r="M98" s="13"/>
      <c r="N98" s="13"/>
      <c r="O98" s="13"/>
      <c r="P98" s="16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4"/>
      <c r="AH98" s="50"/>
      <c r="AI98" s="45"/>
      <c r="AJ98" s="45"/>
    </row>
    <row r="99" spans="1:36" s="47" customFormat="1" x14ac:dyDescent="0.25">
      <c r="A99" s="36"/>
      <c r="B99" s="53"/>
      <c r="C99" s="13"/>
      <c r="D99" s="13"/>
      <c r="E99" s="13"/>
      <c r="F99" s="15"/>
      <c r="G99" s="15"/>
      <c r="H99" s="15"/>
      <c r="I99" s="13"/>
      <c r="J99" s="13"/>
      <c r="K99" s="13"/>
      <c r="L99" s="13"/>
      <c r="M99" s="13"/>
      <c r="N99" s="13"/>
      <c r="O99" s="13"/>
      <c r="P99" s="16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4"/>
      <c r="AH99" s="50"/>
      <c r="AI99" s="45"/>
      <c r="AJ99" s="45"/>
    </row>
    <row r="100" spans="1:36" s="47" customFormat="1" x14ac:dyDescent="0.25">
      <c r="A100" s="36"/>
      <c r="B100" s="53"/>
      <c r="C100" s="13"/>
      <c r="D100" s="13"/>
      <c r="E100" s="13"/>
      <c r="F100" s="15"/>
      <c r="G100" s="15"/>
      <c r="H100" s="15"/>
      <c r="I100" s="13"/>
      <c r="J100" s="13"/>
      <c r="K100" s="13"/>
      <c r="L100" s="13"/>
      <c r="M100" s="13"/>
      <c r="N100" s="13"/>
      <c r="O100" s="13"/>
      <c r="P100" s="16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4"/>
      <c r="AH100" s="50"/>
      <c r="AI100" s="45"/>
      <c r="AJ100" s="45"/>
    </row>
    <row r="101" spans="1:36" s="47" customFormat="1" x14ac:dyDescent="0.25">
      <c r="A101" s="36"/>
      <c r="B101" s="53"/>
      <c r="C101" s="13"/>
      <c r="D101" s="13"/>
      <c r="E101" s="13"/>
      <c r="F101" s="15"/>
      <c r="G101" s="15"/>
      <c r="H101" s="15"/>
      <c r="I101" s="13"/>
      <c r="J101" s="13"/>
      <c r="K101" s="13"/>
      <c r="L101" s="13"/>
      <c r="M101" s="13"/>
      <c r="N101" s="13"/>
      <c r="O101" s="13"/>
      <c r="P101" s="16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4"/>
      <c r="AH101" s="50"/>
      <c r="AI101" s="45"/>
      <c r="AJ101" s="45"/>
    </row>
    <row r="102" spans="1:36" s="47" customFormat="1" x14ac:dyDescent="0.25">
      <c r="A102" s="36"/>
      <c r="B102" s="53"/>
      <c r="C102" s="13"/>
      <c r="D102" s="13"/>
      <c r="E102" s="13"/>
      <c r="F102" s="15"/>
      <c r="G102" s="15"/>
      <c r="H102" s="15"/>
      <c r="I102" s="13"/>
      <c r="J102" s="13"/>
      <c r="K102" s="13"/>
      <c r="L102" s="13"/>
      <c r="M102" s="13"/>
      <c r="N102" s="13"/>
      <c r="O102" s="13"/>
      <c r="P102" s="16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4"/>
      <c r="AH102" s="50"/>
      <c r="AI102" s="45"/>
      <c r="AJ102" s="45"/>
    </row>
    <row r="103" spans="1:36" s="47" customFormat="1" x14ac:dyDescent="0.25">
      <c r="A103" s="36"/>
      <c r="B103" s="53"/>
      <c r="C103" s="13"/>
      <c r="D103" s="13"/>
      <c r="E103" s="13"/>
      <c r="F103" s="15"/>
      <c r="G103" s="15"/>
      <c r="H103" s="15"/>
      <c r="I103" s="13"/>
      <c r="J103" s="13"/>
      <c r="K103" s="13"/>
      <c r="L103" s="13"/>
      <c r="M103" s="13"/>
      <c r="N103" s="13"/>
      <c r="O103" s="13"/>
      <c r="P103" s="16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4"/>
      <c r="AH103" s="50"/>
      <c r="AI103" s="45"/>
      <c r="AJ103" s="45"/>
    </row>
    <row r="104" spans="1:36" s="47" customFormat="1" x14ac:dyDescent="0.25">
      <c r="A104" s="36"/>
      <c r="B104" s="53"/>
      <c r="C104" s="13"/>
      <c r="D104" s="13"/>
      <c r="E104" s="13"/>
      <c r="F104" s="15"/>
      <c r="G104" s="15"/>
      <c r="H104" s="15"/>
      <c r="I104" s="13"/>
      <c r="J104" s="13"/>
      <c r="K104" s="13"/>
      <c r="L104" s="13"/>
      <c r="M104" s="13"/>
      <c r="N104" s="13"/>
      <c r="O104" s="13"/>
      <c r="P104" s="16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4"/>
      <c r="AH104" s="50"/>
      <c r="AI104" s="45"/>
      <c r="AJ104" s="45"/>
    </row>
    <row r="105" spans="1:36" s="47" customFormat="1" x14ac:dyDescent="0.25">
      <c r="A105" s="36"/>
      <c r="B105" s="53"/>
      <c r="C105" s="13"/>
      <c r="D105" s="13"/>
      <c r="E105" s="13"/>
      <c r="F105" s="15"/>
      <c r="G105" s="15"/>
      <c r="H105" s="15"/>
      <c r="I105" s="13"/>
      <c r="J105" s="13"/>
      <c r="K105" s="13"/>
      <c r="L105" s="13"/>
      <c r="M105" s="13"/>
      <c r="N105" s="13"/>
      <c r="O105" s="13"/>
      <c r="P105" s="16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4"/>
      <c r="AH105" s="50"/>
      <c r="AI105" s="45"/>
      <c r="AJ105" s="45"/>
    </row>
    <row r="106" spans="1:36" s="47" customFormat="1" x14ac:dyDescent="0.25">
      <c r="A106" s="36"/>
      <c r="B106" s="53"/>
      <c r="C106" s="13"/>
      <c r="D106" s="13"/>
      <c r="E106" s="13"/>
      <c r="F106" s="15"/>
      <c r="G106" s="15"/>
      <c r="H106" s="15"/>
      <c r="I106" s="13"/>
      <c r="J106" s="13"/>
      <c r="K106" s="13"/>
      <c r="L106" s="13"/>
      <c r="M106" s="13"/>
      <c r="N106" s="13"/>
      <c r="O106" s="13"/>
      <c r="P106" s="16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4"/>
      <c r="AH106" s="50"/>
      <c r="AI106" s="45"/>
      <c r="AJ106" s="45"/>
    </row>
    <row r="107" spans="1:36" s="47" customFormat="1" x14ac:dyDescent="0.25">
      <c r="A107" s="36"/>
      <c r="B107" s="53"/>
      <c r="C107" s="13"/>
      <c r="D107" s="13"/>
      <c r="E107" s="13"/>
      <c r="F107" s="15"/>
      <c r="G107" s="15"/>
      <c r="H107" s="15"/>
      <c r="I107" s="13"/>
      <c r="J107" s="13"/>
      <c r="K107" s="13"/>
      <c r="L107" s="13"/>
      <c r="M107" s="13"/>
      <c r="N107" s="13"/>
      <c r="O107" s="13"/>
      <c r="P107" s="16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4"/>
      <c r="AH107" s="50"/>
      <c r="AI107" s="45"/>
      <c r="AJ107" s="45"/>
    </row>
    <row r="108" spans="1:36" s="47" customFormat="1" x14ac:dyDescent="0.25">
      <c r="A108" s="36"/>
      <c r="B108" s="53"/>
      <c r="C108" s="13"/>
      <c r="D108" s="13"/>
      <c r="E108" s="13"/>
      <c r="F108" s="15"/>
      <c r="G108" s="15"/>
      <c r="H108" s="15"/>
      <c r="I108" s="13"/>
      <c r="J108" s="13"/>
      <c r="K108" s="13"/>
      <c r="L108" s="13"/>
      <c r="M108" s="13"/>
      <c r="N108" s="13"/>
      <c r="O108" s="13"/>
      <c r="P108" s="16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4"/>
      <c r="AH108" s="50"/>
      <c r="AI108" s="45"/>
      <c r="AJ108" s="45"/>
    </row>
    <row r="109" spans="1:36" s="47" customFormat="1" x14ac:dyDescent="0.25">
      <c r="A109" s="36"/>
      <c r="B109" s="53"/>
      <c r="C109" s="13"/>
      <c r="D109" s="13"/>
      <c r="E109" s="13"/>
      <c r="F109" s="15"/>
      <c r="G109" s="15"/>
      <c r="H109" s="15"/>
      <c r="I109" s="13"/>
      <c r="J109" s="13"/>
      <c r="K109" s="13"/>
      <c r="L109" s="13"/>
      <c r="M109" s="13"/>
      <c r="N109" s="13"/>
      <c r="O109" s="13"/>
      <c r="P109" s="16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4"/>
      <c r="AH109" s="50"/>
      <c r="AI109" s="45"/>
      <c r="AJ109" s="45"/>
    </row>
    <row r="110" spans="1:36" s="47" customFormat="1" x14ac:dyDescent="0.25">
      <c r="A110" s="36"/>
      <c r="B110" s="53"/>
      <c r="C110" s="13"/>
      <c r="D110" s="13"/>
      <c r="E110" s="13"/>
      <c r="F110" s="15"/>
      <c r="G110" s="15"/>
      <c r="H110" s="15"/>
      <c r="I110" s="13"/>
      <c r="J110" s="13"/>
      <c r="K110" s="13"/>
      <c r="L110" s="13"/>
      <c r="M110" s="13"/>
      <c r="N110" s="13"/>
      <c r="O110" s="13"/>
      <c r="P110" s="16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4"/>
      <c r="AH110" s="50"/>
      <c r="AI110" s="45"/>
      <c r="AJ110" s="45"/>
    </row>
    <row r="111" spans="1:36" s="47" customFormat="1" x14ac:dyDescent="0.25">
      <c r="A111" s="36"/>
      <c r="B111" s="53"/>
      <c r="C111" s="13"/>
      <c r="D111" s="13"/>
      <c r="E111" s="13"/>
      <c r="F111" s="15"/>
      <c r="G111" s="15"/>
      <c r="H111" s="15"/>
      <c r="I111" s="13"/>
      <c r="J111" s="13"/>
      <c r="K111" s="13"/>
      <c r="L111" s="13"/>
      <c r="M111" s="13"/>
      <c r="N111" s="13"/>
      <c r="O111" s="13"/>
      <c r="P111" s="16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4"/>
      <c r="AH111" s="50"/>
      <c r="AI111" s="45"/>
      <c r="AJ111" s="45"/>
    </row>
    <row r="112" spans="1:36" s="47" customFormat="1" x14ac:dyDescent="0.25">
      <c r="A112" s="36"/>
      <c r="B112" s="53"/>
      <c r="C112" s="13"/>
      <c r="D112" s="13"/>
      <c r="E112" s="13"/>
      <c r="F112" s="15"/>
      <c r="G112" s="15"/>
      <c r="H112" s="15"/>
      <c r="I112" s="13"/>
      <c r="J112" s="13"/>
      <c r="K112" s="13"/>
      <c r="L112" s="13"/>
      <c r="M112" s="13"/>
      <c r="N112" s="13"/>
      <c r="O112" s="13"/>
      <c r="P112" s="16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4"/>
      <c r="AH112" s="50"/>
      <c r="AI112" s="45"/>
      <c r="AJ112" s="45"/>
    </row>
    <row r="113" spans="1:38" s="47" customFormat="1" x14ac:dyDescent="0.25">
      <c r="A113" s="36"/>
      <c r="B113" s="53"/>
      <c r="C113" s="13"/>
      <c r="D113" s="13"/>
      <c r="E113" s="13"/>
      <c r="F113" s="15"/>
      <c r="G113" s="15"/>
      <c r="H113" s="15"/>
      <c r="I113" s="13"/>
      <c r="J113" s="13"/>
      <c r="K113" s="13"/>
      <c r="L113" s="13"/>
      <c r="M113" s="13"/>
      <c r="N113" s="13"/>
      <c r="O113" s="13"/>
      <c r="P113" s="16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4"/>
      <c r="AH113" s="50"/>
      <c r="AI113" s="45"/>
      <c r="AJ113" s="45"/>
    </row>
    <row r="114" spans="1:38" s="47" customFormat="1" x14ac:dyDescent="0.25">
      <c r="A114" s="36"/>
      <c r="B114" s="53"/>
      <c r="C114" s="13"/>
      <c r="D114" s="13"/>
      <c r="E114" s="13"/>
      <c r="F114" s="15"/>
      <c r="G114" s="15"/>
      <c r="H114" s="15"/>
      <c r="I114" s="13"/>
      <c r="J114" s="13"/>
      <c r="K114" s="13"/>
      <c r="L114" s="13"/>
      <c r="M114" s="13"/>
      <c r="N114" s="13"/>
      <c r="O114" s="13"/>
      <c r="P114" s="16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4"/>
      <c r="AH114" s="50"/>
      <c r="AI114" s="45"/>
      <c r="AJ114" s="45"/>
    </row>
    <row r="115" spans="1:38" x14ac:dyDescent="0.25">
      <c r="B115" s="53"/>
      <c r="C115" s="13"/>
      <c r="D115" s="13"/>
      <c r="E115" s="13"/>
      <c r="F115" s="15"/>
      <c r="G115" s="15"/>
      <c r="H115" s="15"/>
      <c r="I115" s="13"/>
      <c r="J115" s="39"/>
      <c r="K115" s="39"/>
      <c r="L115" s="39"/>
      <c r="M115" s="13"/>
      <c r="N115" s="13"/>
      <c r="O115" s="13"/>
      <c r="P115" s="30"/>
      <c r="Q115" s="39"/>
      <c r="R115" s="39"/>
      <c r="S115" s="39"/>
      <c r="T115" s="39"/>
      <c r="U115" s="13"/>
      <c r="V115" s="13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20"/>
      <c r="AI115" s="49"/>
      <c r="AJ115" s="49"/>
    </row>
    <row r="116" spans="1:38" x14ac:dyDescent="0.25">
      <c r="B116" s="53"/>
      <c r="C116" s="13"/>
      <c r="D116" s="13"/>
      <c r="E116" s="13"/>
      <c r="F116" s="15"/>
      <c r="G116" s="15"/>
      <c r="H116" s="15"/>
      <c r="I116" s="13"/>
      <c r="J116" s="39"/>
      <c r="K116" s="39"/>
      <c r="L116" s="39"/>
      <c r="M116" s="13"/>
      <c r="N116" s="13"/>
      <c r="O116" s="13"/>
      <c r="P116" s="30"/>
      <c r="Q116" s="39"/>
      <c r="R116" s="39"/>
      <c r="S116" s="39"/>
      <c r="T116" s="39"/>
      <c r="U116" s="13"/>
      <c r="V116" s="13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20"/>
      <c r="AI116" s="49"/>
      <c r="AJ116" s="49"/>
    </row>
    <row r="117" spans="1:38" x14ac:dyDescent="0.25">
      <c r="B117" s="53"/>
      <c r="C117" s="13"/>
      <c r="D117" s="13"/>
      <c r="E117" s="13"/>
      <c r="F117" s="15"/>
      <c r="G117" s="15"/>
      <c r="H117" s="15"/>
      <c r="I117" s="13"/>
      <c r="J117" s="39"/>
      <c r="K117" s="39"/>
      <c r="L117" s="39"/>
      <c r="M117" s="13"/>
      <c r="N117" s="13"/>
      <c r="O117" s="13"/>
      <c r="P117" s="30"/>
      <c r="Q117" s="39"/>
      <c r="R117" s="39"/>
      <c r="S117" s="39"/>
      <c r="T117" s="39"/>
      <c r="U117" s="13"/>
      <c r="V117" s="13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20"/>
      <c r="AI117" s="49"/>
      <c r="AJ117" s="49"/>
      <c r="AK117" s="46"/>
    </row>
    <row r="118" spans="1:38" s="38" customFormat="1" x14ac:dyDescent="0.25">
      <c r="B118" s="53"/>
      <c r="C118" s="13"/>
      <c r="D118" s="13"/>
      <c r="E118" s="13"/>
      <c r="F118" s="15"/>
      <c r="G118" s="15"/>
      <c r="H118" s="15"/>
      <c r="I118" s="13"/>
      <c r="J118" s="39"/>
      <c r="K118" s="39"/>
      <c r="L118" s="39"/>
      <c r="M118" s="13"/>
      <c r="N118" s="13"/>
      <c r="O118" s="13"/>
      <c r="P118" s="30"/>
      <c r="Q118" s="39"/>
      <c r="R118" s="39"/>
      <c r="S118" s="39"/>
      <c r="T118" s="39"/>
      <c r="U118" s="13"/>
      <c r="V118" s="13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20"/>
      <c r="AI118" s="49"/>
      <c r="AJ118" s="49"/>
      <c r="AK118" s="46"/>
      <c r="AL118" s="46"/>
    </row>
    <row r="119" spans="1:38" s="38" customFormat="1" x14ac:dyDescent="0.25">
      <c r="B119" s="17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0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20"/>
      <c r="AI119" s="49"/>
      <c r="AJ119" s="49"/>
      <c r="AK119" s="46"/>
      <c r="AL119" s="46"/>
    </row>
    <row r="120" spans="1:38" s="38" customFormat="1" x14ac:dyDescent="0.25">
      <c r="B120" s="17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0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20"/>
      <c r="AI120" s="49"/>
      <c r="AJ120" s="49"/>
      <c r="AK120" s="46"/>
      <c r="AL120" s="46"/>
    </row>
    <row r="121" spans="1:38" s="38" customFormat="1" x14ac:dyDescent="0.25">
      <c r="B121" s="17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0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20"/>
      <c r="AI121" s="49"/>
      <c r="AJ121" s="49"/>
      <c r="AK121" s="46"/>
      <c r="AL121" s="46"/>
    </row>
    <row r="122" spans="1:38" s="38" customFormat="1" x14ac:dyDescent="0.25">
      <c r="B122" s="17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0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20"/>
      <c r="AI122" s="49"/>
      <c r="AJ122" s="49"/>
      <c r="AK122" s="46"/>
      <c r="AL122" s="46"/>
    </row>
    <row r="123" spans="1:38" s="38" customFormat="1" x14ac:dyDescent="0.25">
      <c r="B123" s="17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0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20"/>
      <c r="AI123" s="49"/>
      <c r="AJ123" s="49"/>
      <c r="AK123" s="46"/>
      <c r="AL123" s="46"/>
    </row>
    <row r="124" spans="1:38" s="38" customFormat="1" x14ac:dyDescent="0.25">
      <c r="B124" s="18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31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21"/>
      <c r="AI124" s="49"/>
      <c r="AJ124" s="49"/>
      <c r="AK124" s="46"/>
      <c r="AL124" s="46"/>
    </row>
    <row r="125" spans="1:38" s="38" customFormat="1" x14ac:dyDescent="0.25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2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49"/>
      <c r="AJ125" s="49"/>
      <c r="AK125" s="46"/>
      <c r="AL125" s="46"/>
    </row>
    <row r="126" spans="1:38" s="38" customFormat="1" x14ac:dyDescent="0.25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2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49"/>
      <c r="AJ126" s="49"/>
      <c r="AK126" s="46"/>
      <c r="AL126" s="46"/>
    </row>
    <row r="127" spans="1:38" s="38" customFormat="1" x14ac:dyDescent="0.25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2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49"/>
      <c r="AJ127" s="49"/>
      <c r="AK127" s="46"/>
      <c r="AL127" s="46"/>
    </row>
    <row r="128" spans="1:38" s="38" customFormat="1" x14ac:dyDescent="0.25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2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49"/>
      <c r="AJ128" s="49"/>
      <c r="AK128" s="46"/>
      <c r="AL128" s="46"/>
    </row>
    <row r="129" spans="2:38" s="38" customFormat="1" x14ac:dyDescent="0.25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2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49"/>
      <c r="AJ129" s="49"/>
      <c r="AK129" s="46"/>
      <c r="AL129" s="46"/>
    </row>
    <row r="130" spans="2:38" s="38" customFormat="1" x14ac:dyDescent="0.25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2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49"/>
      <c r="AJ130" s="49"/>
      <c r="AK130" s="46"/>
      <c r="AL130" s="46"/>
    </row>
    <row r="131" spans="2:38" s="38" customFormat="1" x14ac:dyDescent="0.25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2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49"/>
      <c r="AJ131" s="49"/>
      <c r="AK131" s="46"/>
      <c r="AL131" s="46"/>
    </row>
    <row r="132" spans="2:38" s="38" customFormat="1" x14ac:dyDescent="0.25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2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49"/>
      <c r="AJ132" s="49"/>
      <c r="AK132" s="46"/>
      <c r="AL132" s="46"/>
    </row>
    <row r="133" spans="2:38" s="38" customFormat="1" x14ac:dyDescent="0.25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2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49"/>
      <c r="AJ133" s="49"/>
      <c r="AK133" s="46"/>
      <c r="AL133" s="46"/>
    </row>
    <row r="134" spans="2:38" s="38" customFormat="1" x14ac:dyDescent="0.25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2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49"/>
      <c r="AJ134" s="49"/>
      <c r="AK134" s="46"/>
      <c r="AL134" s="46"/>
    </row>
    <row r="135" spans="2:38" s="38" customFormat="1" x14ac:dyDescent="0.25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2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49"/>
      <c r="AJ135" s="49"/>
      <c r="AK135" s="46"/>
      <c r="AL135" s="46"/>
    </row>
    <row r="136" spans="2:38" s="38" customFormat="1" x14ac:dyDescent="0.25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2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49"/>
      <c r="AJ136" s="49"/>
      <c r="AK136" s="46"/>
      <c r="AL136" s="46"/>
    </row>
    <row r="137" spans="2:38" s="38" customFormat="1" x14ac:dyDescent="0.25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2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49"/>
      <c r="AJ137" s="49"/>
      <c r="AK137" s="46"/>
      <c r="AL137" s="46"/>
    </row>
    <row r="138" spans="2:38" s="38" customFormat="1" x14ac:dyDescent="0.25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2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49"/>
      <c r="AJ138" s="49"/>
      <c r="AK138" s="46"/>
      <c r="AL138" s="46"/>
    </row>
    <row r="139" spans="2:38" s="38" customFormat="1" x14ac:dyDescent="0.25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2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49"/>
      <c r="AJ139" s="49"/>
      <c r="AK139" s="46"/>
      <c r="AL139" s="46"/>
    </row>
    <row r="140" spans="2:38" s="38" customFormat="1" x14ac:dyDescent="0.25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2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49"/>
      <c r="AJ140" s="49"/>
      <c r="AK140" s="46"/>
      <c r="AL140" s="46"/>
    </row>
    <row r="141" spans="2:38" s="38" customFormat="1" x14ac:dyDescent="0.25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2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49"/>
      <c r="AJ141" s="49"/>
      <c r="AK141" s="46"/>
      <c r="AL141" s="46"/>
    </row>
    <row r="142" spans="2:38" s="38" customFormat="1" x14ac:dyDescent="0.25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2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49"/>
      <c r="AJ142" s="49"/>
      <c r="AK142" s="46"/>
      <c r="AL142" s="46"/>
    </row>
    <row r="143" spans="2:38" s="38" customFormat="1" x14ac:dyDescent="0.25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2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49"/>
      <c r="AJ143" s="49"/>
      <c r="AK143" s="46"/>
      <c r="AL143" s="46"/>
    </row>
    <row r="144" spans="2:38" s="38" customFormat="1" x14ac:dyDescent="0.25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2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49"/>
      <c r="AJ144" s="49"/>
      <c r="AK144" s="46"/>
      <c r="AL144" s="46"/>
    </row>
    <row r="145" spans="2:38" s="38" customFormat="1" x14ac:dyDescent="0.25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2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49"/>
      <c r="AJ145" s="49"/>
      <c r="AK145" s="46"/>
      <c r="AL145" s="46"/>
    </row>
    <row r="146" spans="2:38" s="38" customFormat="1" x14ac:dyDescent="0.25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2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49"/>
      <c r="AJ146" s="49"/>
      <c r="AK146" s="46"/>
      <c r="AL146" s="46"/>
    </row>
    <row r="147" spans="2:38" s="38" customFormat="1" x14ac:dyDescent="0.25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2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49"/>
      <c r="AJ147" s="49"/>
      <c r="AK147" s="46"/>
      <c r="AL147" s="46"/>
    </row>
    <row r="148" spans="2:38" s="38" customFormat="1" x14ac:dyDescent="0.25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2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49"/>
      <c r="AJ148" s="49"/>
      <c r="AK148" s="46"/>
      <c r="AL148" s="46"/>
    </row>
    <row r="149" spans="2:38" s="38" customFormat="1" x14ac:dyDescent="0.25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2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49"/>
      <c r="AJ149" s="49"/>
      <c r="AK149" s="46"/>
      <c r="AL149" s="46"/>
    </row>
    <row r="150" spans="2:38" s="38" customFormat="1" x14ac:dyDescent="0.25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2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49"/>
      <c r="AJ150" s="49"/>
      <c r="AK150" s="46"/>
      <c r="AL150" s="46"/>
    </row>
    <row r="151" spans="2:38" s="38" customFormat="1" x14ac:dyDescent="0.25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2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49"/>
      <c r="AJ151" s="49"/>
      <c r="AK151" s="46"/>
      <c r="AL151" s="46"/>
    </row>
    <row r="152" spans="2:38" s="38" customFormat="1" x14ac:dyDescent="0.25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2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49"/>
      <c r="AJ152" s="49"/>
      <c r="AK152" s="46"/>
      <c r="AL152" s="46"/>
    </row>
    <row r="153" spans="2:38" s="38" customFormat="1" x14ac:dyDescent="0.25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2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49"/>
      <c r="AJ153" s="49"/>
      <c r="AK153" s="46"/>
      <c r="AL153" s="46"/>
    </row>
    <row r="154" spans="2:38" s="38" customFormat="1" x14ac:dyDescent="0.25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2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49"/>
      <c r="AJ154" s="49"/>
      <c r="AK154" s="46"/>
      <c r="AL154" s="46"/>
    </row>
    <row r="155" spans="2:38" s="38" customFormat="1" x14ac:dyDescent="0.25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2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49"/>
      <c r="AJ155" s="49"/>
      <c r="AK155" s="46"/>
      <c r="AL155" s="46"/>
    </row>
    <row r="156" spans="2:38" s="38" customFormat="1" x14ac:dyDescent="0.25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2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49"/>
      <c r="AJ156" s="49"/>
      <c r="AK156" s="46"/>
      <c r="AL156" s="46"/>
    </row>
    <row r="157" spans="2:38" s="38" customFormat="1" x14ac:dyDescent="0.25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2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49"/>
      <c r="AJ157" s="49"/>
      <c r="AK157" s="46"/>
      <c r="AL157" s="46"/>
    </row>
    <row r="158" spans="2:38" s="38" customFormat="1" x14ac:dyDescent="0.25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2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49"/>
      <c r="AJ158" s="49"/>
      <c r="AK158" s="46"/>
      <c r="AL158" s="46"/>
    </row>
    <row r="159" spans="2:38" s="38" customFormat="1" x14ac:dyDescent="0.25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2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49"/>
      <c r="AJ159" s="49"/>
      <c r="AK159" s="46"/>
      <c r="AL159" s="46"/>
    </row>
    <row r="160" spans="2:38" s="38" customFormat="1" x14ac:dyDescent="0.25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2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49"/>
      <c r="AJ160" s="49"/>
      <c r="AK160" s="46"/>
      <c r="AL160" s="46"/>
    </row>
    <row r="161" spans="2:38" s="38" customFormat="1" x14ac:dyDescent="0.25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2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49"/>
      <c r="AJ161" s="49"/>
      <c r="AK161" s="46"/>
      <c r="AL161" s="46"/>
    </row>
    <row r="162" spans="2:38" s="38" customFormat="1" x14ac:dyDescent="0.25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2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49"/>
      <c r="AJ162" s="49"/>
      <c r="AK162" s="46"/>
      <c r="AL162" s="46"/>
    </row>
    <row r="163" spans="2:38" s="38" customFormat="1" x14ac:dyDescent="0.25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2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49"/>
      <c r="AJ163" s="49"/>
      <c r="AK163" s="46"/>
      <c r="AL163" s="46"/>
    </row>
    <row r="164" spans="2:38" s="38" customFormat="1" x14ac:dyDescent="0.25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2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49"/>
      <c r="AJ164" s="49"/>
      <c r="AK164" s="46"/>
      <c r="AL164" s="46"/>
    </row>
    <row r="165" spans="2:38" s="38" customFormat="1" x14ac:dyDescent="0.25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2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49"/>
      <c r="AJ165" s="49"/>
      <c r="AK165" s="46"/>
      <c r="AL165" s="46"/>
    </row>
    <row r="166" spans="2:38" s="38" customFormat="1" x14ac:dyDescent="0.25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2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49"/>
      <c r="AJ166" s="49"/>
      <c r="AK166" s="46"/>
      <c r="AL166" s="46"/>
    </row>
    <row r="167" spans="2:38" s="38" customFormat="1" x14ac:dyDescent="0.25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2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49"/>
      <c r="AJ167" s="49"/>
      <c r="AK167" s="46"/>
      <c r="AL167" s="46"/>
    </row>
    <row r="168" spans="2:38" s="38" customFormat="1" x14ac:dyDescent="0.25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2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49"/>
      <c r="AJ168" s="49"/>
      <c r="AK168" s="46"/>
      <c r="AL168" s="46"/>
    </row>
    <row r="169" spans="2:38" s="38" customFormat="1" x14ac:dyDescent="0.25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2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49"/>
      <c r="AJ169" s="49"/>
      <c r="AK169" s="46"/>
      <c r="AL169" s="46"/>
    </row>
    <row r="170" spans="2:38" s="38" customFormat="1" x14ac:dyDescent="0.25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2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49"/>
      <c r="AJ170" s="49"/>
      <c r="AK170" s="46"/>
      <c r="AL170" s="46"/>
    </row>
    <row r="171" spans="2:38" s="38" customFormat="1" x14ac:dyDescent="0.25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2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49"/>
      <c r="AJ171" s="49"/>
      <c r="AK171" s="46"/>
      <c r="AL171" s="46"/>
    </row>
    <row r="172" spans="2:38" s="38" customFormat="1" x14ac:dyDescent="0.25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2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49"/>
      <c r="AJ172" s="49"/>
      <c r="AK172" s="46"/>
      <c r="AL172" s="46"/>
    </row>
    <row r="173" spans="2:38" s="38" customFormat="1" x14ac:dyDescent="0.25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2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49"/>
      <c r="AJ173" s="49"/>
      <c r="AK173" s="46"/>
      <c r="AL173" s="46"/>
    </row>
    <row r="174" spans="2:38" s="38" customFormat="1" x14ac:dyDescent="0.25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2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49"/>
      <c r="AJ174" s="49"/>
      <c r="AK174" s="46"/>
      <c r="AL174" s="46"/>
    </row>
    <row r="175" spans="2:38" s="38" customFormat="1" x14ac:dyDescent="0.25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2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49"/>
      <c r="AJ175" s="49"/>
      <c r="AK175" s="46"/>
      <c r="AL175" s="46"/>
    </row>
    <row r="176" spans="2:38" s="38" customFormat="1" x14ac:dyDescent="0.25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2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49"/>
      <c r="AJ176" s="49"/>
      <c r="AK176" s="46"/>
      <c r="AL176" s="46"/>
    </row>
    <row r="177" spans="2:38" s="38" customFormat="1" x14ac:dyDescent="0.25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2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49"/>
      <c r="AJ177" s="49"/>
      <c r="AK177" s="46"/>
      <c r="AL177" s="46"/>
    </row>
    <row r="178" spans="2:38" s="38" customFormat="1" x14ac:dyDescent="0.25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2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49"/>
      <c r="AJ178" s="49"/>
      <c r="AK178" s="46"/>
      <c r="AL178" s="46"/>
    </row>
    <row r="179" spans="2:38" s="38" customFormat="1" x14ac:dyDescent="0.25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2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49"/>
      <c r="AJ179" s="49"/>
      <c r="AK179" s="46"/>
      <c r="AL179" s="46"/>
    </row>
    <row r="180" spans="2:38" s="38" customFormat="1" x14ac:dyDescent="0.25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2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49"/>
      <c r="AJ180" s="49"/>
      <c r="AK180" s="46"/>
      <c r="AL180" s="46"/>
    </row>
    <row r="181" spans="2:38" s="38" customFormat="1" x14ac:dyDescent="0.25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2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49"/>
      <c r="AJ181" s="49"/>
      <c r="AK181" s="46"/>
      <c r="AL181" s="46"/>
    </row>
    <row r="182" spans="2:38" s="38" customFormat="1" x14ac:dyDescent="0.25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2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49"/>
      <c r="AJ182" s="49"/>
      <c r="AK182" s="46"/>
      <c r="AL182" s="46"/>
    </row>
    <row r="183" spans="2:38" s="38" customFormat="1" x14ac:dyDescent="0.25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2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49"/>
      <c r="AJ183" s="49"/>
      <c r="AK183" s="46"/>
      <c r="AL183" s="46"/>
    </row>
    <row r="184" spans="2:38" s="38" customFormat="1" x14ac:dyDescent="0.25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2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49"/>
      <c r="AJ184" s="49"/>
      <c r="AK184" s="46"/>
      <c r="AL184" s="46"/>
    </row>
    <row r="185" spans="2:38" s="38" customFormat="1" x14ac:dyDescent="0.25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2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49"/>
      <c r="AJ185" s="49"/>
      <c r="AK185" s="46"/>
      <c r="AL185" s="46"/>
    </row>
    <row r="186" spans="2:38" s="38" customFormat="1" x14ac:dyDescent="0.25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2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49"/>
      <c r="AJ186" s="49"/>
      <c r="AK186" s="46"/>
      <c r="AL186" s="46"/>
    </row>
    <row r="187" spans="2:38" s="38" customFormat="1" x14ac:dyDescent="0.25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2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49"/>
      <c r="AJ187" s="49"/>
      <c r="AK187" s="46"/>
      <c r="AL187" s="46"/>
    </row>
    <row r="188" spans="2:38" s="38" customFormat="1" x14ac:dyDescent="0.25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2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49"/>
      <c r="AJ188" s="49"/>
      <c r="AK188" s="46"/>
      <c r="AL188" s="46"/>
    </row>
    <row r="189" spans="2:38" s="38" customFormat="1" x14ac:dyDescent="0.25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2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49"/>
      <c r="AJ189" s="49"/>
      <c r="AK189" s="46"/>
      <c r="AL189" s="46"/>
    </row>
    <row r="190" spans="2:38" s="38" customFormat="1" x14ac:dyDescent="0.25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2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49"/>
      <c r="AJ190" s="49"/>
      <c r="AK190" s="46"/>
      <c r="AL190" s="46"/>
    </row>
    <row r="191" spans="2:38" s="38" customFormat="1" x14ac:dyDescent="0.25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2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49"/>
      <c r="AJ191" s="49"/>
      <c r="AK191" s="47"/>
      <c r="AL191" s="46"/>
    </row>
    <row r="192" spans="2:38" x14ac:dyDescent="0.25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2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49"/>
      <c r="AJ192" s="49"/>
    </row>
    <row r="193" spans="1:36" x14ac:dyDescent="0.25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2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49"/>
      <c r="AJ193" s="49"/>
    </row>
    <row r="194" spans="1:36" s="47" customFormat="1" x14ac:dyDescent="0.25">
      <c r="A194" s="36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2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49"/>
      <c r="AJ194" s="49"/>
    </row>
    <row r="195" spans="1:36" s="47" customFormat="1" x14ac:dyDescent="0.25">
      <c r="A195" s="36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2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49"/>
      <c r="AJ195" s="49"/>
    </row>
    <row r="196" spans="1:36" s="47" customFormat="1" x14ac:dyDescent="0.25">
      <c r="A196" s="36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2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49"/>
      <c r="AJ196" s="49"/>
    </row>
    <row r="197" spans="1:36" s="47" customFormat="1" x14ac:dyDescent="0.25">
      <c r="A197" s="36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2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49"/>
      <c r="AJ197" s="49"/>
    </row>
    <row r="198" spans="1:36" s="47" customFormat="1" x14ac:dyDescent="0.25">
      <c r="A198" s="36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2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49"/>
      <c r="AJ198" s="49"/>
    </row>
    <row r="199" spans="1:36" s="47" customFormat="1" x14ac:dyDescent="0.25">
      <c r="A199" s="36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2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49"/>
      <c r="AJ199" s="49"/>
    </row>
    <row r="200" spans="1:36" s="47" customFormat="1" x14ac:dyDescent="0.25">
      <c r="A200" s="36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2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49"/>
      <c r="AJ200" s="49"/>
    </row>
    <row r="201" spans="1:36" s="47" customFormat="1" x14ac:dyDescent="0.25">
      <c r="A201" s="36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2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49"/>
      <c r="AJ201" s="49"/>
    </row>
    <row r="202" spans="1:36" s="47" customFormat="1" x14ac:dyDescent="0.25">
      <c r="A202" s="36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2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49"/>
      <c r="AJ202" s="49"/>
    </row>
    <row r="203" spans="1:36" s="47" customFormat="1" x14ac:dyDescent="0.25">
      <c r="A203" s="36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2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49"/>
      <c r="AJ203" s="49"/>
    </row>
    <row r="204" spans="1:36" s="47" customFormat="1" x14ac:dyDescent="0.25">
      <c r="A204" s="36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2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49"/>
      <c r="AJ204" s="49"/>
    </row>
    <row r="205" spans="1:36" s="47" customFormat="1" x14ac:dyDescent="0.25">
      <c r="A205" s="36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2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49"/>
      <c r="AJ205" s="49"/>
    </row>
    <row r="206" spans="1:36" s="47" customFormat="1" x14ac:dyDescent="0.25">
      <c r="A206" s="36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2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49"/>
      <c r="AJ206" s="49"/>
    </row>
    <row r="207" spans="1:36" s="47" customFormat="1" x14ac:dyDescent="0.25">
      <c r="A207" s="36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2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49"/>
      <c r="AJ207" s="49"/>
    </row>
    <row r="208" spans="1:36" s="47" customFormat="1" x14ac:dyDescent="0.2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3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4"/>
      <c r="AF208" s="37"/>
      <c r="AG208" s="36"/>
      <c r="AH208" s="36"/>
    </row>
    <row r="209" spans="1:34" s="47" customFormat="1" x14ac:dyDescent="0.2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3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4"/>
      <c r="AF209" s="37"/>
      <c r="AG209" s="36"/>
      <c r="AH209" s="36"/>
    </row>
    <row r="210" spans="1:34" s="47" customFormat="1" x14ac:dyDescent="0.2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3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4"/>
      <c r="AF210" s="37"/>
      <c r="AG210" s="36"/>
      <c r="AH210" s="36"/>
    </row>
    <row r="211" spans="1:34" s="47" customFormat="1" x14ac:dyDescent="0.2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3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4"/>
      <c r="AF211" s="37"/>
      <c r="AG211" s="36"/>
      <c r="AH211" s="36"/>
    </row>
    <row r="212" spans="1:34" s="47" customFormat="1" x14ac:dyDescent="0.2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3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4"/>
      <c r="AF212" s="37"/>
      <c r="AG212" s="36"/>
      <c r="AH212" s="36"/>
    </row>
    <row r="213" spans="1:34" s="47" customFormat="1" x14ac:dyDescent="0.2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3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4"/>
      <c r="AF213" s="37"/>
      <c r="AG213" s="36"/>
      <c r="AH213" s="36"/>
    </row>
    <row r="214" spans="1:34" s="47" customFormat="1" x14ac:dyDescent="0.2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3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4"/>
      <c r="AF214" s="37"/>
      <c r="AG214" s="36"/>
      <c r="AH214" s="36"/>
    </row>
    <row r="215" spans="1:34" s="47" customFormat="1" x14ac:dyDescent="0.2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3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4"/>
      <c r="AF215" s="37"/>
      <c r="AG215" s="36"/>
      <c r="AH215" s="36"/>
    </row>
    <row r="216" spans="1:34" s="47" customFormat="1" x14ac:dyDescent="0.2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3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4"/>
      <c r="AF216" s="37"/>
      <c r="AG216" s="36"/>
      <c r="AH216" s="36"/>
    </row>
    <row r="217" spans="1:34" s="47" customFormat="1" x14ac:dyDescent="0.2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3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4"/>
      <c r="AF217" s="37"/>
      <c r="AG217" s="36"/>
      <c r="AH217" s="36"/>
    </row>
    <row r="218" spans="1:34" s="47" customFormat="1" x14ac:dyDescent="0.2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3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4"/>
      <c r="AF218" s="37"/>
      <c r="AG218" s="36"/>
      <c r="AH218" s="36"/>
    </row>
    <row r="219" spans="1:34" s="47" customFormat="1" x14ac:dyDescent="0.2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3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4"/>
      <c r="AF219" s="37"/>
      <c r="AG219" s="36"/>
      <c r="AH219" s="36"/>
    </row>
    <row r="220" spans="1:34" s="47" customFormat="1" x14ac:dyDescent="0.2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3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4"/>
      <c r="AF220" s="37"/>
      <c r="AG220" s="36"/>
      <c r="AH220" s="36"/>
    </row>
    <row r="221" spans="1:34" s="47" customFormat="1" x14ac:dyDescent="0.2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3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4"/>
      <c r="AF221" s="37"/>
      <c r="AG221" s="36"/>
      <c r="AH221" s="36"/>
    </row>
    <row r="222" spans="1:34" s="47" customFormat="1" x14ac:dyDescent="0.2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3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4"/>
      <c r="AF222" s="37"/>
      <c r="AG222" s="36"/>
      <c r="AH222" s="36"/>
    </row>
    <row r="223" spans="1:34" s="47" customFormat="1" x14ac:dyDescent="0.2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3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4"/>
      <c r="AF223" s="37"/>
      <c r="AG223" s="36"/>
      <c r="AH223" s="36"/>
    </row>
    <row r="224" spans="1:34" s="47" customFormat="1" x14ac:dyDescent="0.2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3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4"/>
      <c r="AF224" s="37"/>
      <c r="AG224" s="36"/>
      <c r="AH224" s="36"/>
    </row>
    <row r="225" spans="1:34" s="47" customFormat="1" x14ac:dyDescent="0.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3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4"/>
      <c r="AF225" s="37"/>
      <c r="AG225" s="36"/>
      <c r="AH225" s="36"/>
    </row>
    <row r="226" spans="1:34" s="47" customFormat="1" x14ac:dyDescent="0.2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3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4"/>
      <c r="AF226" s="37"/>
      <c r="AG226" s="36"/>
      <c r="AH226" s="36"/>
    </row>
    <row r="227" spans="1:34" x14ac:dyDescent="0.25">
      <c r="AE227" s="4"/>
      <c r="AF227" s="37"/>
    </row>
    <row r="228" spans="1:34" x14ac:dyDescent="0.25">
      <c r="AE228" s="4"/>
      <c r="AF228" s="37"/>
    </row>
    <row r="229" spans="1:34" x14ac:dyDescent="0.25">
      <c r="AE229" s="4"/>
      <c r="AF229" s="37"/>
    </row>
    <row r="230" spans="1:34" x14ac:dyDescent="0.25">
      <c r="AE230" s="4"/>
      <c r="AF230" s="37"/>
    </row>
    <row r="231" spans="1:34" x14ac:dyDescent="0.25">
      <c r="AE231" s="4"/>
      <c r="AF231" s="37"/>
    </row>
    <row r="232" spans="1:34" x14ac:dyDescent="0.25">
      <c r="AE232" s="4"/>
      <c r="AF232" s="37"/>
    </row>
    <row r="233" spans="1:34" x14ac:dyDescent="0.25">
      <c r="AE233" s="4"/>
      <c r="AF233" s="37"/>
    </row>
    <row r="234" spans="1:34" x14ac:dyDescent="0.25">
      <c r="AE234" s="4"/>
      <c r="AF234" s="37"/>
    </row>
    <row r="235" spans="1:34" x14ac:dyDescent="0.25">
      <c r="AE235" s="4"/>
      <c r="AF235" s="37"/>
    </row>
    <row r="236" spans="1:34" x14ac:dyDescent="0.25">
      <c r="AE236" s="4"/>
      <c r="AF236" s="37"/>
    </row>
    <row r="237" spans="1:34" x14ac:dyDescent="0.25">
      <c r="AE237" s="4"/>
      <c r="AF237" s="37"/>
    </row>
    <row r="238" spans="1:34" x14ac:dyDescent="0.25">
      <c r="AE238" s="4"/>
      <c r="AF238" s="37"/>
    </row>
    <row r="239" spans="1:34" x14ac:dyDescent="0.25">
      <c r="AE239" s="4"/>
      <c r="AF239" s="37"/>
    </row>
    <row r="240" spans="1:34" x14ac:dyDescent="0.25">
      <c r="AE240" s="4"/>
      <c r="AF240" s="37"/>
    </row>
    <row r="241" spans="31:32" x14ac:dyDescent="0.25">
      <c r="AE241" s="4"/>
      <c r="AF241" s="37"/>
    </row>
    <row r="242" spans="31:32" x14ac:dyDescent="0.25">
      <c r="AE242" s="4"/>
      <c r="AF242" s="37"/>
    </row>
    <row r="243" spans="31:32" x14ac:dyDescent="0.25">
      <c r="AE243" s="4"/>
      <c r="AF243" s="37"/>
    </row>
    <row r="244" spans="31:32" x14ac:dyDescent="0.25">
      <c r="AE244" s="4"/>
      <c r="AF244" s="37"/>
    </row>
    <row r="245" spans="31:32" x14ac:dyDescent="0.25">
      <c r="AE245" s="4"/>
      <c r="AF245" s="37"/>
    </row>
    <row r="246" spans="31:32" x14ac:dyDescent="0.25">
      <c r="AE246" s="4"/>
      <c r="AF246" s="37"/>
    </row>
    <row r="247" spans="31:32" x14ac:dyDescent="0.25">
      <c r="AE247" s="4"/>
      <c r="AF247" s="37"/>
    </row>
    <row r="248" spans="31:32" x14ac:dyDescent="0.25">
      <c r="AE248" s="4"/>
      <c r="AF248" s="37"/>
    </row>
    <row r="249" spans="31:32" x14ac:dyDescent="0.25">
      <c r="AE249" s="4"/>
      <c r="AF249" s="37"/>
    </row>
    <row r="250" spans="31:32" x14ac:dyDescent="0.25">
      <c r="AE250" s="4"/>
      <c r="AF250" s="37"/>
    </row>
    <row r="251" spans="31:32" x14ac:dyDescent="0.25">
      <c r="AE251" s="4"/>
      <c r="AF251" s="37"/>
    </row>
    <row r="252" spans="31:32" x14ac:dyDescent="0.25">
      <c r="AE252" s="4"/>
      <c r="AF252" s="37"/>
    </row>
    <row r="253" spans="31:32" x14ac:dyDescent="0.25">
      <c r="AE253" s="4"/>
      <c r="AF253" s="37"/>
    </row>
    <row r="254" spans="31:32" x14ac:dyDescent="0.25">
      <c r="AE254" s="4"/>
      <c r="AF254" s="37"/>
    </row>
    <row r="255" spans="31:32" x14ac:dyDescent="0.25">
      <c r="AE255" s="4"/>
      <c r="AF255" s="37"/>
    </row>
    <row r="256" spans="31:32" x14ac:dyDescent="0.25">
      <c r="AE256" s="4"/>
      <c r="AF256" s="37"/>
    </row>
    <row r="257" spans="1:34" x14ac:dyDescent="0.25">
      <c r="AE257" s="4"/>
      <c r="AF257" s="37"/>
    </row>
    <row r="258" spans="1:34" x14ac:dyDescent="0.25">
      <c r="AE258" s="4"/>
      <c r="AF258" s="37"/>
    </row>
    <row r="259" spans="1:34" s="47" customFormat="1" x14ac:dyDescent="0.2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3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4"/>
      <c r="AF259" s="37"/>
      <c r="AG259" s="36"/>
      <c r="AH259" s="36"/>
    </row>
    <row r="260" spans="1:34" s="47" customFormat="1" x14ac:dyDescent="0.2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3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4"/>
      <c r="AF260" s="37"/>
      <c r="AG260" s="36"/>
      <c r="AH260" s="36"/>
    </row>
    <row r="261" spans="1:34" s="47" customFormat="1" x14ac:dyDescent="0.2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3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4"/>
      <c r="AF261" s="37"/>
      <c r="AG261" s="36"/>
      <c r="AH261" s="36"/>
    </row>
    <row r="262" spans="1:34" s="47" customFormat="1" x14ac:dyDescent="0.2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3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4"/>
      <c r="AF262" s="37"/>
      <c r="AG262" s="36"/>
      <c r="AH262" s="36"/>
    </row>
    <row r="263" spans="1:34" s="47" customFormat="1" x14ac:dyDescent="0.2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3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4"/>
      <c r="AF263" s="37"/>
      <c r="AG263" s="36"/>
      <c r="AH263" s="36"/>
    </row>
    <row r="264" spans="1:34" s="47" customFormat="1" x14ac:dyDescent="0.2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3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4"/>
      <c r="AF264" s="37"/>
      <c r="AG264" s="36"/>
      <c r="AH264" s="36"/>
    </row>
    <row r="265" spans="1:34" s="47" customFormat="1" x14ac:dyDescent="0.2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3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4"/>
      <c r="AF265" s="37"/>
      <c r="AG265" s="36"/>
      <c r="AH265" s="36"/>
    </row>
    <row r="266" spans="1:34" s="47" customFormat="1" x14ac:dyDescent="0.2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3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4"/>
      <c r="AF266" s="37"/>
      <c r="AG266" s="36"/>
      <c r="AH266" s="36"/>
    </row>
    <row r="267" spans="1:34" s="47" customFormat="1" x14ac:dyDescent="0.2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3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4"/>
      <c r="AF267" s="37"/>
      <c r="AG267" s="36"/>
      <c r="AH267" s="36"/>
    </row>
    <row r="268" spans="1:34" s="47" customFormat="1" x14ac:dyDescent="0.2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3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4"/>
      <c r="AF268" s="37"/>
      <c r="AG268" s="36"/>
      <c r="AH268" s="36"/>
    </row>
    <row r="269" spans="1:34" s="47" customFormat="1" x14ac:dyDescent="0.2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3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4"/>
      <c r="AF269" s="37"/>
      <c r="AG269" s="36"/>
      <c r="AH269" s="36"/>
    </row>
    <row r="270" spans="1:34" s="47" customFormat="1" x14ac:dyDescent="0.2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3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4"/>
      <c r="AF270" s="37"/>
      <c r="AG270" s="36"/>
      <c r="AH270" s="36"/>
    </row>
    <row r="271" spans="1:34" s="47" customFormat="1" x14ac:dyDescent="0.2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3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4"/>
      <c r="AF271" s="37"/>
      <c r="AG271" s="36"/>
      <c r="AH271" s="36"/>
    </row>
    <row r="272" spans="1:34" s="47" customFormat="1" x14ac:dyDescent="0.2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3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4"/>
      <c r="AF272" s="37"/>
      <c r="AG272" s="36"/>
      <c r="AH272" s="36"/>
    </row>
    <row r="273" spans="1:36" s="47" customFormat="1" x14ac:dyDescent="0.2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3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4"/>
      <c r="AF273" s="37"/>
      <c r="AG273" s="36"/>
      <c r="AH273" s="36"/>
    </row>
    <row r="274" spans="1:36" s="47" customFormat="1" x14ac:dyDescent="0.2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3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4"/>
      <c r="AF274" s="37"/>
      <c r="AG274" s="36"/>
      <c r="AH274" s="36"/>
    </row>
    <row r="275" spans="1:36" s="47" customFormat="1" x14ac:dyDescent="0.2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3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4"/>
      <c r="AF275" s="37"/>
      <c r="AG275" s="36"/>
      <c r="AH275" s="36"/>
    </row>
    <row r="276" spans="1:36" s="47" customFormat="1" x14ac:dyDescent="0.2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3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4"/>
      <c r="AF276" s="37"/>
      <c r="AG276" s="36"/>
      <c r="AH276" s="36"/>
    </row>
    <row r="277" spans="1:36" s="47" customFormat="1" x14ac:dyDescent="0.2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3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4"/>
      <c r="AF277" s="37"/>
      <c r="AG277" s="36"/>
      <c r="AH277" s="36"/>
    </row>
    <row r="278" spans="1:36" s="47" customFormat="1" x14ac:dyDescent="0.2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3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4"/>
      <c r="AF278" s="37"/>
      <c r="AG278" s="36"/>
      <c r="AH278" s="36"/>
    </row>
    <row r="279" spans="1:36" s="47" customFormat="1" x14ac:dyDescent="0.2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3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4"/>
      <c r="AF279" s="37"/>
      <c r="AG279" s="36"/>
      <c r="AH279" s="36"/>
    </row>
    <row r="280" spans="1:36" s="47" customFormat="1" x14ac:dyDescent="0.2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3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4"/>
      <c r="AF280" s="37"/>
      <c r="AG280" s="36"/>
      <c r="AH280" s="36"/>
    </row>
    <row r="281" spans="1:36" s="47" customFormat="1" x14ac:dyDescent="0.25">
      <c r="A281" s="36"/>
      <c r="B281" s="8"/>
      <c r="C281" s="9"/>
      <c r="D281" s="9"/>
      <c r="E281" s="9"/>
      <c r="F281" s="8"/>
      <c r="G281" s="8"/>
      <c r="H281" s="8"/>
      <c r="I281" s="9"/>
      <c r="J281" s="5"/>
      <c r="K281" s="5"/>
      <c r="L281" s="5"/>
      <c r="M281" s="9"/>
      <c r="N281" s="9"/>
      <c r="O281" s="9"/>
      <c r="P281" s="11"/>
      <c r="Q281" s="6"/>
      <c r="R281" s="5"/>
      <c r="S281" s="5"/>
      <c r="T281" s="5"/>
      <c r="U281" s="9"/>
      <c r="V281" s="9"/>
      <c r="W281" s="5"/>
      <c r="X281" s="5"/>
      <c r="Y281" s="6"/>
      <c r="Z281" s="5"/>
      <c r="AA281" s="5"/>
      <c r="AB281" s="5"/>
      <c r="AC281" s="6"/>
      <c r="AD281" s="5"/>
      <c r="AE281" s="3"/>
      <c r="AF281" s="3"/>
      <c r="AG281" s="7"/>
      <c r="AH281" s="7"/>
      <c r="AI281" s="45"/>
      <c r="AJ281" s="45"/>
    </row>
    <row r="282" spans="1:36" s="47" customFormat="1" x14ac:dyDescent="0.25">
      <c r="A282" s="36"/>
      <c r="B282" s="8"/>
      <c r="C282" s="9"/>
      <c r="D282" s="9"/>
      <c r="E282" s="9"/>
      <c r="F282" s="8"/>
      <c r="G282" s="8"/>
      <c r="H282" s="8"/>
      <c r="I282" s="9"/>
      <c r="J282" s="5"/>
      <c r="K282" s="5"/>
      <c r="L282" s="5"/>
      <c r="M282" s="9"/>
      <c r="N282" s="9"/>
      <c r="O282" s="9"/>
      <c r="P282" s="11"/>
      <c r="Q282" s="6"/>
      <c r="R282" s="5"/>
      <c r="S282" s="5"/>
      <c r="T282" s="5"/>
      <c r="U282" s="9"/>
      <c r="V282" s="9"/>
      <c r="W282" s="5"/>
      <c r="X282" s="5"/>
      <c r="Y282" s="6"/>
      <c r="Z282" s="5"/>
      <c r="AA282" s="5"/>
      <c r="AB282" s="5"/>
      <c r="AC282" s="6"/>
      <c r="AD282" s="5"/>
      <c r="AE282" s="3"/>
      <c r="AF282" s="3"/>
      <c r="AG282" s="7"/>
      <c r="AH282" s="7"/>
      <c r="AI282" s="45"/>
      <c r="AJ282" s="45"/>
    </row>
    <row r="283" spans="1:36" s="47" customFormat="1" x14ac:dyDescent="0.25">
      <c r="A283" s="36"/>
      <c r="B283" s="8"/>
      <c r="C283" s="9"/>
      <c r="D283" s="9"/>
      <c r="E283" s="9"/>
      <c r="F283" s="8"/>
      <c r="G283" s="8"/>
      <c r="H283" s="8"/>
      <c r="I283" s="9"/>
      <c r="J283" s="5"/>
      <c r="K283" s="5"/>
      <c r="L283" s="5"/>
      <c r="M283" s="9"/>
      <c r="N283" s="9"/>
      <c r="O283" s="9"/>
      <c r="P283" s="11"/>
      <c r="Q283" s="6"/>
      <c r="R283" s="5"/>
      <c r="S283" s="5"/>
      <c r="T283" s="5"/>
      <c r="U283" s="9"/>
      <c r="V283" s="9"/>
      <c r="W283" s="5"/>
      <c r="X283" s="5"/>
      <c r="Y283" s="6"/>
      <c r="Z283" s="5"/>
      <c r="AA283" s="5"/>
      <c r="AB283" s="5"/>
      <c r="AC283" s="6"/>
      <c r="AD283" s="5"/>
      <c r="AE283" s="3"/>
      <c r="AF283" s="3"/>
      <c r="AG283" s="7"/>
      <c r="AH283" s="7"/>
      <c r="AI283" s="45"/>
      <c r="AJ283" s="45"/>
    </row>
    <row r="284" spans="1:36" s="47" customFormat="1" x14ac:dyDescent="0.25">
      <c r="A284" s="36"/>
      <c r="B284" s="8"/>
      <c r="C284" s="9"/>
      <c r="D284" s="9"/>
      <c r="E284" s="9"/>
      <c r="F284" s="8"/>
      <c r="G284" s="8"/>
      <c r="H284" s="8"/>
      <c r="I284" s="9"/>
      <c r="J284" s="5"/>
      <c r="K284" s="5"/>
      <c r="L284" s="5"/>
      <c r="M284" s="9"/>
      <c r="N284" s="9"/>
      <c r="O284" s="9"/>
      <c r="P284" s="11"/>
      <c r="Q284" s="6"/>
      <c r="R284" s="5"/>
      <c r="S284" s="5"/>
      <c r="T284" s="5"/>
      <c r="U284" s="9"/>
      <c r="V284" s="9"/>
      <c r="W284" s="5"/>
      <c r="X284" s="5"/>
      <c r="Y284" s="6"/>
      <c r="Z284" s="5"/>
      <c r="AA284" s="5"/>
      <c r="AB284" s="5"/>
      <c r="AC284" s="6"/>
      <c r="AD284" s="5"/>
      <c r="AE284" s="3"/>
      <c r="AF284" s="3"/>
      <c r="AG284" s="7"/>
      <c r="AH284" s="7"/>
      <c r="AI284" s="45"/>
      <c r="AJ284" s="45"/>
    </row>
    <row r="285" spans="1:36" s="47" customFormat="1" x14ac:dyDescent="0.25">
      <c r="A285" s="36"/>
      <c r="B285" s="8"/>
      <c r="C285" s="9"/>
      <c r="D285" s="9"/>
      <c r="E285" s="9"/>
      <c r="F285" s="8"/>
      <c r="G285" s="8"/>
      <c r="H285" s="8"/>
      <c r="I285" s="9"/>
      <c r="J285" s="5"/>
      <c r="K285" s="5"/>
      <c r="L285" s="5"/>
      <c r="M285" s="9"/>
      <c r="N285" s="9"/>
      <c r="O285" s="9"/>
      <c r="P285" s="11"/>
      <c r="Q285" s="6"/>
      <c r="R285" s="5"/>
      <c r="S285" s="5"/>
      <c r="T285" s="5"/>
      <c r="U285" s="9"/>
      <c r="V285" s="9"/>
      <c r="W285" s="5"/>
      <c r="X285" s="5"/>
      <c r="Y285" s="6"/>
      <c r="Z285" s="5"/>
      <c r="AA285" s="5"/>
      <c r="AB285" s="5"/>
      <c r="AC285" s="6"/>
      <c r="AD285" s="5"/>
      <c r="AE285" s="3"/>
      <c r="AF285" s="3"/>
      <c r="AG285" s="7"/>
      <c r="AH285" s="7"/>
      <c r="AI285" s="45"/>
      <c r="AJ285" s="45"/>
    </row>
    <row r="286" spans="1:36" s="47" customFormat="1" x14ac:dyDescent="0.25">
      <c r="A286" s="36"/>
      <c r="B286" s="8"/>
      <c r="C286" s="9"/>
      <c r="D286" s="9"/>
      <c r="E286" s="9"/>
      <c r="F286" s="8"/>
      <c r="G286" s="8"/>
      <c r="H286" s="8"/>
      <c r="I286" s="9"/>
      <c r="J286" s="5"/>
      <c r="K286" s="5"/>
      <c r="L286" s="5"/>
      <c r="M286" s="9"/>
      <c r="N286" s="9"/>
      <c r="O286" s="9"/>
      <c r="P286" s="11"/>
      <c r="Q286" s="6"/>
      <c r="R286" s="5"/>
      <c r="S286" s="5"/>
      <c r="T286" s="5"/>
      <c r="U286" s="9"/>
      <c r="V286" s="9"/>
      <c r="W286" s="5"/>
      <c r="X286" s="5"/>
      <c r="Y286" s="6"/>
      <c r="Z286" s="5"/>
      <c r="AA286" s="5"/>
      <c r="AB286" s="5"/>
      <c r="AC286" s="6"/>
      <c r="AD286" s="5"/>
      <c r="AE286" s="3"/>
      <c r="AF286" s="3"/>
      <c r="AG286" s="7"/>
      <c r="AH286" s="7"/>
      <c r="AI286" s="45"/>
      <c r="AJ286" s="45"/>
    </row>
    <row r="287" spans="1:36" s="47" customFormat="1" x14ac:dyDescent="0.25">
      <c r="A287" s="36"/>
      <c r="B287" s="8"/>
      <c r="C287" s="9"/>
      <c r="D287" s="9"/>
      <c r="E287" s="9"/>
      <c r="F287" s="8"/>
      <c r="G287" s="8"/>
      <c r="H287" s="8"/>
      <c r="I287" s="9"/>
      <c r="J287" s="5"/>
      <c r="K287" s="5"/>
      <c r="L287" s="5"/>
      <c r="M287" s="9"/>
      <c r="N287" s="9"/>
      <c r="O287" s="9"/>
      <c r="P287" s="11"/>
      <c r="Q287" s="6"/>
      <c r="R287" s="5"/>
      <c r="S287" s="5"/>
      <c r="T287" s="5"/>
      <c r="U287" s="9"/>
      <c r="V287" s="9"/>
      <c r="W287" s="5"/>
      <c r="X287" s="5"/>
      <c r="Y287" s="6"/>
      <c r="Z287" s="5"/>
      <c r="AA287" s="5"/>
      <c r="AB287" s="5"/>
      <c r="AC287" s="6"/>
      <c r="AD287" s="5"/>
      <c r="AE287" s="3"/>
      <c r="AF287" s="3"/>
      <c r="AG287" s="7"/>
      <c r="AH287" s="7"/>
      <c r="AI287" s="45"/>
      <c r="AJ287" s="45"/>
    </row>
    <row r="288" spans="1:36" s="47" customFormat="1" x14ac:dyDescent="0.25">
      <c r="A288" s="36"/>
      <c r="B288" s="8"/>
      <c r="C288" s="9"/>
      <c r="D288" s="9"/>
      <c r="E288" s="9"/>
      <c r="F288" s="8"/>
      <c r="G288" s="8"/>
      <c r="H288" s="8"/>
      <c r="I288" s="9"/>
      <c r="J288" s="5"/>
      <c r="K288" s="5"/>
      <c r="L288" s="5"/>
      <c r="M288" s="9"/>
      <c r="N288" s="9"/>
      <c r="O288" s="9"/>
      <c r="P288" s="11"/>
      <c r="Q288" s="6"/>
      <c r="R288" s="5"/>
      <c r="S288" s="5"/>
      <c r="T288" s="5"/>
      <c r="U288" s="9"/>
      <c r="V288" s="9"/>
      <c r="W288" s="5"/>
      <c r="X288" s="5"/>
      <c r="Y288" s="6"/>
      <c r="Z288" s="5"/>
      <c r="AA288" s="5"/>
      <c r="AB288" s="5"/>
      <c r="AC288" s="6"/>
      <c r="AD288" s="5"/>
      <c r="AE288" s="3"/>
      <c r="AF288" s="3"/>
      <c r="AG288" s="7"/>
      <c r="AH288" s="7"/>
      <c r="AI288" s="45"/>
      <c r="AJ288" s="45"/>
    </row>
    <row r="289" spans="1:36" s="47" customFormat="1" x14ac:dyDescent="0.25">
      <c r="A289" s="36"/>
      <c r="B289" s="8"/>
      <c r="C289" s="9"/>
      <c r="D289" s="9"/>
      <c r="E289" s="9"/>
      <c r="F289" s="8"/>
      <c r="G289" s="8"/>
      <c r="H289" s="8"/>
      <c r="I289" s="9"/>
      <c r="J289" s="5"/>
      <c r="K289" s="5"/>
      <c r="L289" s="5"/>
      <c r="M289" s="9"/>
      <c r="N289" s="9"/>
      <c r="O289" s="9"/>
      <c r="P289" s="11"/>
      <c r="Q289" s="6"/>
      <c r="R289" s="5"/>
      <c r="S289" s="5"/>
      <c r="T289" s="5"/>
      <c r="U289" s="9"/>
      <c r="V289" s="9"/>
      <c r="W289" s="5"/>
      <c r="X289" s="5"/>
      <c r="Y289" s="6"/>
      <c r="Z289" s="5"/>
      <c r="AA289" s="5"/>
      <c r="AB289" s="5"/>
      <c r="AC289" s="6"/>
      <c r="AD289" s="5"/>
      <c r="AE289" s="3"/>
      <c r="AF289" s="3"/>
      <c r="AG289" s="7"/>
      <c r="AH289" s="7"/>
      <c r="AI289" s="45"/>
      <c r="AJ289" s="45"/>
    </row>
    <row r="290" spans="1:36" s="47" customFormat="1" x14ac:dyDescent="0.25">
      <c r="A290" s="36"/>
      <c r="B290" s="8"/>
      <c r="C290" s="9"/>
      <c r="D290" s="9"/>
      <c r="E290" s="9"/>
      <c r="F290" s="8"/>
      <c r="G290" s="8"/>
      <c r="H290" s="8"/>
      <c r="I290" s="9"/>
      <c r="J290" s="5"/>
      <c r="K290" s="5"/>
      <c r="L290" s="5"/>
      <c r="M290" s="9"/>
      <c r="N290" s="9"/>
      <c r="O290" s="9"/>
      <c r="P290" s="11"/>
      <c r="Q290" s="6"/>
      <c r="R290" s="5"/>
      <c r="S290" s="5"/>
      <c r="T290" s="5"/>
      <c r="U290" s="9"/>
      <c r="V290" s="9"/>
      <c r="W290" s="5"/>
      <c r="X290" s="5"/>
      <c r="Y290" s="6"/>
      <c r="Z290" s="5"/>
      <c r="AA290" s="5"/>
      <c r="AB290" s="5"/>
      <c r="AC290" s="6"/>
      <c r="AD290" s="5"/>
      <c r="AE290" s="3"/>
      <c r="AF290" s="3"/>
      <c r="AG290" s="7"/>
      <c r="AH290" s="7"/>
      <c r="AI290" s="45"/>
      <c r="AJ290" s="45"/>
    </row>
    <row r="291" spans="1:36" s="47" customFormat="1" x14ac:dyDescent="0.25">
      <c r="A291" s="36"/>
      <c r="B291" s="8"/>
      <c r="C291" s="9"/>
      <c r="D291" s="9"/>
      <c r="E291" s="9"/>
      <c r="F291" s="8"/>
      <c r="G291" s="8"/>
      <c r="H291" s="8"/>
      <c r="I291" s="9"/>
      <c r="J291" s="5"/>
      <c r="K291" s="5"/>
      <c r="L291" s="5"/>
      <c r="M291" s="9"/>
      <c r="N291" s="9"/>
      <c r="O291" s="9"/>
      <c r="P291" s="11"/>
      <c r="Q291" s="6"/>
      <c r="R291" s="5"/>
      <c r="S291" s="5"/>
      <c r="T291" s="5"/>
      <c r="U291" s="9"/>
      <c r="V291" s="9"/>
      <c r="W291" s="5"/>
      <c r="X291" s="5"/>
      <c r="Y291" s="6"/>
      <c r="Z291" s="5"/>
      <c r="AA291" s="5"/>
      <c r="AB291" s="5"/>
      <c r="AC291" s="6"/>
      <c r="AD291" s="5"/>
      <c r="AE291" s="3"/>
      <c r="AF291" s="3"/>
      <c r="AG291" s="7"/>
      <c r="AH291" s="7"/>
      <c r="AI291" s="45"/>
      <c r="AJ291" s="45"/>
    </row>
    <row r="292" spans="1:36" s="47" customFormat="1" x14ac:dyDescent="0.25">
      <c r="A292" s="36"/>
      <c r="B292" s="8"/>
      <c r="C292" s="9"/>
      <c r="D292" s="9"/>
      <c r="E292" s="9"/>
      <c r="F292" s="8"/>
      <c r="G292" s="8"/>
      <c r="H292" s="8"/>
      <c r="I292" s="9"/>
      <c r="J292" s="5"/>
      <c r="K292" s="5"/>
      <c r="L292" s="5"/>
      <c r="M292" s="9"/>
      <c r="N292" s="9"/>
      <c r="O292" s="9"/>
      <c r="P292" s="11"/>
      <c r="Q292" s="6"/>
      <c r="R292" s="5"/>
      <c r="S292" s="5"/>
      <c r="T292" s="5"/>
      <c r="U292" s="9"/>
      <c r="V292" s="9"/>
      <c r="W292" s="5"/>
      <c r="X292" s="5"/>
      <c r="Y292" s="6"/>
      <c r="Z292" s="5"/>
      <c r="AA292" s="5"/>
      <c r="AB292" s="5"/>
      <c r="AC292" s="6"/>
      <c r="AD292" s="5"/>
      <c r="AE292" s="3"/>
      <c r="AF292" s="3"/>
      <c r="AG292" s="7"/>
      <c r="AH292" s="7"/>
      <c r="AI292" s="45"/>
      <c r="AJ292" s="45"/>
    </row>
    <row r="293" spans="1:36" s="47" customFormat="1" x14ac:dyDescent="0.25">
      <c r="A293" s="36"/>
      <c r="B293" s="8"/>
      <c r="C293" s="9"/>
      <c r="D293" s="9"/>
      <c r="E293" s="9"/>
      <c r="F293" s="8"/>
      <c r="G293" s="8"/>
      <c r="H293" s="8"/>
      <c r="I293" s="9"/>
      <c r="J293" s="5"/>
      <c r="K293" s="5"/>
      <c r="L293" s="5"/>
      <c r="M293" s="9"/>
      <c r="N293" s="9"/>
      <c r="O293" s="9"/>
      <c r="P293" s="11"/>
      <c r="Q293" s="6"/>
      <c r="R293" s="5"/>
      <c r="S293" s="5"/>
      <c r="T293" s="5"/>
      <c r="U293" s="9"/>
      <c r="V293" s="9"/>
      <c r="W293" s="5"/>
      <c r="X293" s="5"/>
      <c r="Y293" s="6"/>
      <c r="Z293" s="5"/>
      <c r="AA293" s="5"/>
      <c r="AB293" s="5"/>
      <c r="AC293" s="6"/>
      <c r="AD293" s="5"/>
      <c r="AE293" s="3"/>
      <c r="AF293" s="3"/>
      <c r="AG293" s="7"/>
      <c r="AH293" s="7"/>
      <c r="AI293" s="45"/>
      <c r="AJ293" s="45"/>
    </row>
    <row r="294" spans="1:36" s="47" customFormat="1" x14ac:dyDescent="0.25">
      <c r="A294" s="36"/>
      <c r="B294" s="8"/>
      <c r="C294" s="9"/>
      <c r="D294" s="9"/>
      <c r="E294" s="9"/>
      <c r="F294" s="8"/>
      <c r="G294" s="8"/>
      <c r="H294" s="8"/>
      <c r="I294" s="9"/>
      <c r="J294" s="5"/>
      <c r="K294" s="5"/>
      <c r="L294" s="5"/>
      <c r="M294" s="9"/>
      <c r="N294" s="9"/>
      <c r="O294" s="9"/>
      <c r="P294" s="11"/>
      <c r="Q294" s="6"/>
      <c r="R294" s="5"/>
      <c r="S294" s="5"/>
      <c r="T294" s="5"/>
      <c r="U294" s="9"/>
      <c r="V294" s="9"/>
      <c r="W294" s="5"/>
      <c r="X294" s="5"/>
      <c r="Y294" s="6"/>
      <c r="Z294" s="5"/>
      <c r="AA294" s="5"/>
      <c r="AB294" s="5"/>
      <c r="AC294" s="6"/>
      <c r="AD294" s="5"/>
      <c r="AE294" s="3"/>
      <c r="AF294" s="3"/>
      <c r="AG294" s="7"/>
      <c r="AH294" s="7"/>
      <c r="AI294" s="45"/>
      <c r="AJ294" s="45"/>
    </row>
    <row r="295" spans="1:36" s="47" customFormat="1" x14ac:dyDescent="0.25">
      <c r="A295" s="36"/>
      <c r="B295" s="8"/>
      <c r="C295" s="9"/>
      <c r="D295" s="9"/>
      <c r="E295" s="9"/>
      <c r="F295" s="8"/>
      <c r="G295" s="8"/>
      <c r="H295" s="8"/>
      <c r="I295" s="9"/>
      <c r="J295" s="5"/>
      <c r="K295" s="5"/>
      <c r="L295" s="5"/>
      <c r="M295" s="9"/>
      <c r="N295" s="9"/>
      <c r="O295" s="9"/>
      <c r="P295" s="11"/>
      <c r="Q295" s="6"/>
      <c r="R295" s="5"/>
      <c r="S295" s="5"/>
      <c r="T295" s="5"/>
      <c r="U295" s="9"/>
      <c r="V295" s="9"/>
      <c r="W295" s="5"/>
      <c r="X295" s="5"/>
      <c r="Y295" s="6"/>
      <c r="Z295" s="5"/>
      <c r="AA295" s="5"/>
      <c r="AB295" s="5"/>
      <c r="AC295" s="6"/>
      <c r="AD295" s="5"/>
      <c r="AE295" s="3"/>
      <c r="AF295" s="3"/>
      <c r="AG295" s="7"/>
      <c r="AH295" s="7"/>
      <c r="AI295" s="45"/>
      <c r="AJ295" s="45"/>
    </row>
    <row r="296" spans="1:36" s="47" customFormat="1" x14ac:dyDescent="0.25">
      <c r="A296" s="36"/>
      <c r="B296" s="8"/>
      <c r="C296" s="9"/>
      <c r="D296" s="9"/>
      <c r="E296" s="9"/>
      <c r="F296" s="8"/>
      <c r="G296" s="8"/>
      <c r="H296" s="8"/>
      <c r="I296" s="9"/>
      <c r="J296" s="5"/>
      <c r="K296" s="5"/>
      <c r="L296" s="5"/>
      <c r="M296" s="9"/>
      <c r="N296" s="9"/>
      <c r="O296" s="9"/>
      <c r="P296" s="11"/>
      <c r="Q296" s="6"/>
      <c r="R296" s="5"/>
      <c r="S296" s="5"/>
      <c r="T296" s="5"/>
      <c r="U296" s="9"/>
      <c r="V296" s="9"/>
      <c r="W296" s="5"/>
      <c r="X296" s="5"/>
      <c r="Y296" s="6"/>
      <c r="Z296" s="5"/>
      <c r="AA296" s="5"/>
      <c r="AB296" s="5"/>
      <c r="AC296" s="6"/>
      <c r="AD296" s="5"/>
      <c r="AE296" s="3"/>
      <c r="AF296" s="3"/>
      <c r="AG296" s="7"/>
      <c r="AH296" s="7"/>
      <c r="AI296" s="45"/>
      <c r="AJ296" s="45"/>
    </row>
    <row r="297" spans="1:36" s="47" customFormat="1" x14ac:dyDescent="0.25">
      <c r="A297" s="36"/>
      <c r="B297" s="8"/>
      <c r="C297" s="9"/>
      <c r="D297" s="9"/>
      <c r="E297" s="9"/>
      <c r="F297" s="8"/>
      <c r="G297" s="8"/>
      <c r="H297" s="8"/>
      <c r="I297" s="9"/>
      <c r="J297" s="5"/>
      <c r="K297" s="5"/>
      <c r="L297" s="5"/>
      <c r="M297" s="9"/>
      <c r="N297" s="9"/>
      <c r="O297" s="9"/>
      <c r="P297" s="11"/>
      <c r="Q297" s="6"/>
      <c r="R297" s="5"/>
      <c r="S297" s="5"/>
      <c r="T297" s="5"/>
      <c r="U297" s="9"/>
      <c r="V297" s="9"/>
      <c r="W297" s="5"/>
      <c r="X297" s="5"/>
      <c r="Y297" s="6"/>
      <c r="Z297" s="5"/>
      <c r="AA297" s="5"/>
      <c r="AB297" s="5"/>
      <c r="AC297" s="6"/>
      <c r="AD297" s="5"/>
      <c r="AE297" s="3"/>
      <c r="AF297" s="3"/>
      <c r="AG297" s="7"/>
      <c r="AH297" s="7"/>
      <c r="AI297" s="45"/>
      <c r="AJ297" s="45"/>
    </row>
    <row r="298" spans="1:36" s="47" customFormat="1" x14ac:dyDescent="0.25">
      <c r="A298" s="36"/>
      <c r="B298" s="8"/>
      <c r="C298" s="9"/>
      <c r="D298" s="9"/>
      <c r="E298" s="9"/>
      <c r="F298" s="8"/>
      <c r="G298" s="8"/>
      <c r="H298" s="8"/>
      <c r="I298" s="9"/>
      <c r="J298" s="5"/>
      <c r="K298" s="5"/>
      <c r="L298" s="5"/>
      <c r="M298" s="9"/>
      <c r="N298" s="9"/>
      <c r="O298" s="9"/>
      <c r="P298" s="11"/>
      <c r="Q298" s="6"/>
      <c r="R298" s="5"/>
      <c r="S298" s="5"/>
      <c r="T298" s="5"/>
      <c r="U298" s="9"/>
      <c r="V298" s="9"/>
      <c r="W298" s="5"/>
      <c r="X298" s="5"/>
      <c r="Y298" s="6"/>
      <c r="Z298" s="5"/>
      <c r="AA298" s="5"/>
      <c r="AB298" s="5"/>
      <c r="AC298" s="6"/>
      <c r="AD298" s="5"/>
      <c r="AE298" s="3"/>
      <c r="AF298" s="3"/>
      <c r="AG298" s="7"/>
      <c r="AH298" s="7"/>
      <c r="AI298" s="45"/>
      <c r="AJ298" s="45"/>
    </row>
    <row r="299" spans="1:36" s="47" customFormat="1" x14ac:dyDescent="0.25">
      <c r="A299" s="36"/>
      <c r="B299" s="8"/>
      <c r="C299" s="9"/>
      <c r="D299" s="9"/>
      <c r="E299" s="9"/>
      <c r="F299" s="8"/>
      <c r="G299" s="8"/>
      <c r="H299" s="8"/>
      <c r="I299" s="9"/>
      <c r="J299" s="5"/>
      <c r="K299" s="5"/>
      <c r="L299" s="5"/>
      <c r="M299" s="9"/>
      <c r="N299" s="9"/>
      <c r="O299" s="9"/>
      <c r="P299" s="11"/>
      <c r="Q299" s="6"/>
      <c r="R299" s="5"/>
      <c r="S299" s="5"/>
      <c r="T299" s="5"/>
      <c r="U299" s="9"/>
      <c r="V299" s="9"/>
      <c r="W299" s="5"/>
      <c r="X299" s="5"/>
      <c r="Y299" s="6"/>
      <c r="Z299" s="5"/>
      <c r="AA299" s="5"/>
      <c r="AB299" s="5"/>
      <c r="AC299" s="6"/>
      <c r="AD299" s="5"/>
      <c r="AE299" s="3"/>
      <c r="AF299" s="3"/>
      <c r="AG299" s="7"/>
      <c r="AH299" s="7"/>
      <c r="AI299" s="45"/>
      <c r="AJ299" s="45"/>
    </row>
    <row r="300" spans="1:36" s="47" customFormat="1" x14ac:dyDescent="0.25">
      <c r="A300" s="36"/>
      <c r="B300" s="8"/>
      <c r="C300" s="9"/>
      <c r="D300" s="9"/>
      <c r="E300" s="9"/>
      <c r="F300" s="8"/>
      <c r="G300" s="8"/>
      <c r="H300" s="8"/>
      <c r="I300" s="9"/>
      <c r="J300" s="5"/>
      <c r="K300" s="5"/>
      <c r="L300" s="5"/>
      <c r="M300" s="9"/>
      <c r="N300" s="9"/>
      <c r="O300" s="9"/>
      <c r="P300" s="11"/>
      <c r="Q300" s="6"/>
      <c r="R300" s="5"/>
      <c r="S300" s="5"/>
      <c r="T300" s="5"/>
      <c r="U300" s="9"/>
      <c r="V300" s="9"/>
      <c r="W300" s="5"/>
      <c r="X300" s="5"/>
      <c r="Y300" s="6"/>
      <c r="Z300" s="5"/>
      <c r="AA300" s="5"/>
      <c r="AB300" s="5"/>
      <c r="AC300" s="6"/>
      <c r="AD300" s="5"/>
      <c r="AE300" s="3"/>
      <c r="AF300" s="3"/>
      <c r="AG300" s="7"/>
      <c r="AH300" s="7"/>
      <c r="AI300" s="45"/>
      <c r="AJ300" s="45"/>
    </row>
    <row r="301" spans="1:36" s="47" customFormat="1" x14ac:dyDescent="0.25">
      <c r="A301" s="36"/>
      <c r="B301" s="8"/>
      <c r="C301" s="9"/>
      <c r="D301" s="9"/>
      <c r="E301" s="9"/>
      <c r="F301" s="8"/>
      <c r="G301" s="8"/>
      <c r="H301" s="8"/>
      <c r="I301" s="9"/>
      <c r="J301" s="5"/>
      <c r="K301" s="5"/>
      <c r="L301" s="5"/>
      <c r="M301" s="9"/>
      <c r="N301" s="9"/>
      <c r="O301" s="9"/>
      <c r="P301" s="11"/>
      <c r="Q301" s="6"/>
      <c r="R301" s="5"/>
      <c r="S301" s="5"/>
      <c r="T301" s="5"/>
      <c r="U301" s="9"/>
      <c r="V301" s="9"/>
      <c r="W301" s="5"/>
      <c r="X301" s="5"/>
      <c r="Y301" s="6"/>
      <c r="Z301" s="5"/>
      <c r="AA301" s="5"/>
      <c r="AB301" s="5"/>
      <c r="AC301" s="6"/>
      <c r="AD301" s="5"/>
      <c r="AE301" s="3"/>
      <c r="AF301" s="3"/>
      <c r="AG301" s="7"/>
      <c r="AH301" s="7"/>
      <c r="AI301" s="45"/>
      <c r="AJ301" s="45"/>
    </row>
    <row r="302" spans="1:36" s="47" customFormat="1" x14ac:dyDescent="0.25">
      <c r="A302" s="36"/>
      <c r="B302" s="8"/>
      <c r="C302" s="9"/>
      <c r="D302" s="9"/>
      <c r="E302" s="9"/>
      <c r="F302" s="8"/>
      <c r="G302" s="8"/>
      <c r="H302" s="8"/>
      <c r="I302" s="9"/>
      <c r="J302" s="5"/>
      <c r="K302" s="5"/>
      <c r="L302" s="5"/>
      <c r="M302" s="9"/>
      <c r="N302" s="9"/>
      <c r="O302" s="9"/>
      <c r="P302" s="11"/>
      <c r="Q302" s="6"/>
      <c r="R302" s="5"/>
      <c r="S302" s="5"/>
      <c r="T302" s="5"/>
      <c r="U302" s="9"/>
      <c r="V302" s="9"/>
      <c r="W302" s="5"/>
      <c r="X302" s="5"/>
      <c r="Y302" s="6"/>
      <c r="Z302" s="5"/>
      <c r="AA302" s="5"/>
      <c r="AB302" s="5"/>
      <c r="AC302" s="6"/>
      <c r="AD302" s="5"/>
      <c r="AE302" s="3"/>
      <c r="AF302" s="3"/>
      <c r="AG302" s="7"/>
      <c r="AH302" s="7"/>
      <c r="AI302" s="45"/>
      <c r="AJ302" s="45"/>
    </row>
    <row r="303" spans="1:36" s="47" customFormat="1" x14ac:dyDescent="0.25">
      <c r="A303" s="36"/>
      <c r="B303" s="8"/>
      <c r="C303" s="9"/>
      <c r="D303" s="9"/>
      <c r="E303" s="9"/>
      <c r="F303" s="8"/>
      <c r="G303" s="8"/>
      <c r="H303" s="8"/>
      <c r="I303" s="9"/>
      <c r="J303" s="5"/>
      <c r="K303" s="5"/>
      <c r="L303" s="5"/>
      <c r="M303" s="9"/>
      <c r="N303" s="9"/>
      <c r="O303" s="9"/>
      <c r="P303" s="11"/>
      <c r="Q303" s="6"/>
      <c r="R303" s="5"/>
      <c r="S303" s="5"/>
      <c r="T303" s="5"/>
      <c r="U303" s="9"/>
      <c r="V303" s="9"/>
      <c r="W303" s="5"/>
      <c r="X303" s="5"/>
      <c r="Y303" s="6"/>
      <c r="Z303" s="5"/>
      <c r="AA303" s="5"/>
      <c r="AB303" s="5"/>
      <c r="AC303" s="6"/>
      <c r="AD303" s="5"/>
      <c r="AE303" s="3"/>
      <c r="AF303" s="3"/>
      <c r="AG303" s="7"/>
      <c r="AH303" s="7"/>
      <c r="AI303" s="45"/>
      <c r="AJ303" s="45"/>
    </row>
    <row r="304" spans="1:36" s="47" customFormat="1" x14ac:dyDescent="0.25">
      <c r="A304" s="36"/>
      <c r="B304" s="8"/>
      <c r="C304" s="9"/>
      <c r="D304" s="9"/>
      <c r="E304" s="9"/>
      <c r="F304" s="8"/>
      <c r="G304" s="8"/>
      <c r="H304" s="8"/>
      <c r="I304" s="9"/>
      <c r="J304" s="5"/>
      <c r="K304" s="5"/>
      <c r="L304" s="5"/>
      <c r="M304" s="9"/>
      <c r="N304" s="9"/>
      <c r="O304" s="9"/>
      <c r="P304" s="11"/>
      <c r="Q304" s="6"/>
      <c r="R304" s="5"/>
      <c r="S304" s="5"/>
      <c r="T304" s="5"/>
      <c r="U304" s="9"/>
      <c r="V304" s="9"/>
      <c r="W304" s="5"/>
      <c r="X304" s="5"/>
      <c r="Y304" s="6"/>
      <c r="Z304" s="5"/>
      <c r="AA304" s="5"/>
      <c r="AB304" s="5"/>
      <c r="AC304" s="6"/>
      <c r="AD304" s="5"/>
      <c r="AE304" s="3"/>
      <c r="AF304" s="3"/>
      <c r="AG304" s="7"/>
      <c r="AH304" s="7"/>
      <c r="AI304" s="45"/>
      <c r="AJ304" s="45"/>
    </row>
    <row r="305" spans="1:36" s="47" customFormat="1" x14ac:dyDescent="0.25">
      <c r="A305" s="36"/>
      <c r="B305" s="8"/>
      <c r="C305" s="9"/>
      <c r="D305" s="9"/>
      <c r="E305" s="9"/>
      <c r="F305" s="8"/>
      <c r="G305" s="8"/>
      <c r="H305" s="8"/>
      <c r="I305" s="9"/>
      <c r="J305" s="5"/>
      <c r="K305" s="5"/>
      <c r="L305" s="5"/>
      <c r="M305" s="9"/>
      <c r="N305" s="9"/>
      <c r="O305" s="9"/>
      <c r="P305" s="11"/>
      <c r="Q305" s="6"/>
      <c r="R305" s="5"/>
      <c r="S305" s="5"/>
      <c r="T305" s="5"/>
      <c r="U305" s="9"/>
      <c r="V305" s="9"/>
      <c r="W305" s="5"/>
      <c r="X305" s="5"/>
      <c r="Y305" s="6"/>
      <c r="Z305" s="5"/>
      <c r="AA305" s="5"/>
      <c r="AB305" s="5"/>
      <c r="AC305" s="6"/>
      <c r="AD305" s="5"/>
      <c r="AE305" s="3"/>
      <c r="AF305" s="3"/>
      <c r="AG305" s="7"/>
      <c r="AH305" s="7"/>
      <c r="AI305" s="45"/>
      <c r="AJ305" s="45"/>
    </row>
    <row r="306" spans="1:36" s="47" customFormat="1" x14ac:dyDescent="0.25">
      <c r="A306" s="36"/>
      <c r="B306" s="8"/>
      <c r="C306" s="9"/>
      <c r="D306" s="9"/>
      <c r="E306" s="9"/>
      <c r="F306" s="8"/>
      <c r="G306" s="8"/>
      <c r="H306" s="8"/>
      <c r="I306" s="9"/>
      <c r="J306" s="5"/>
      <c r="K306" s="5"/>
      <c r="L306" s="5"/>
      <c r="M306" s="9"/>
      <c r="N306" s="9"/>
      <c r="O306" s="9"/>
      <c r="P306" s="11"/>
      <c r="Q306" s="6"/>
      <c r="R306" s="5"/>
      <c r="S306" s="5"/>
      <c r="T306" s="5"/>
      <c r="U306" s="9"/>
      <c r="V306" s="9"/>
      <c r="W306" s="5"/>
      <c r="X306" s="5"/>
      <c r="Y306" s="6"/>
      <c r="Z306" s="5"/>
      <c r="AA306" s="5"/>
      <c r="AB306" s="5"/>
      <c r="AC306" s="6"/>
      <c r="AD306" s="5"/>
      <c r="AE306" s="3"/>
      <c r="AF306" s="3"/>
      <c r="AG306" s="7"/>
      <c r="AH306" s="7"/>
      <c r="AI306" s="45"/>
      <c r="AJ306" s="45"/>
    </row>
    <row r="307" spans="1:36" s="47" customFormat="1" x14ac:dyDescent="0.25">
      <c r="A307" s="36"/>
      <c r="B307" s="8"/>
      <c r="C307" s="9"/>
      <c r="D307" s="9"/>
      <c r="E307" s="9"/>
      <c r="F307" s="8"/>
      <c r="G307" s="8"/>
      <c r="H307" s="8"/>
      <c r="I307" s="9"/>
      <c r="J307" s="5"/>
      <c r="K307" s="5"/>
      <c r="L307" s="5"/>
      <c r="M307" s="9"/>
      <c r="N307" s="9"/>
      <c r="O307" s="9"/>
      <c r="P307" s="11"/>
      <c r="Q307" s="6"/>
      <c r="R307" s="5"/>
      <c r="S307" s="5"/>
      <c r="T307" s="5"/>
      <c r="U307" s="9"/>
      <c r="V307" s="9"/>
      <c r="W307" s="5"/>
      <c r="X307" s="5"/>
      <c r="Y307" s="6"/>
      <c r="Z307" s="5"/>
      <c r="AA307" s="5"/>
      <c r="AB307" s="5"/>
      <c r="AC307" s="6"/>
      <c r="AD307" s="5"/>
      <c r="AE307" s="3"/>
      <c r="AF307" s="3"/>
      <c r="AG307" s="7"/>
      <c r="AH307" s="7"/>
      <c r="AI307" s="45"/>
      <c r="AJ307" s="45"/>
    </row>
    <row r="308" spans="1:36" s="47" customFormat="1" x14ac:dyDescent="0.25">
      <c r="A308" s="36"/>
      <c r="B308" s="8"/>
      <c r="C308" s="9"/>
      <c r="D308" s="9"/>
      <c r="E308" s="9"/>
      <c r="F308" s="8"/>
      <c r="G308" s="8"/>
      <c r="H308" s="8"/>
      <c r="I308" s="9"/>
      <c r="J308" s="5"/>
      <c r="K308" s="5"/>
      <c r="L308" s="5"/>
      <c r="M308" s="9"/>
      <c r="N308" s="9"/>
      <c r="O308" s="9"/>
      <c r="P308" s="11"/>
      <c r="Q308" s="6"/>
      <c r="R308" s="5"/>
      <c r="S308" s="5"/>
      <c r="T308" s="5"/>
      <c r="U308" s="9"/>
      <c r="V308" s="9"/>
      <c r="W308" s="5"/>
      <c r="X308" s="5"/>
      <c r="Y308" s="6"/>
      <c r="Z308" s="5"/>
      <c r="AA308" s="5"/>
      <c r="AB308" s="5"/>
      <c r="AC308" s="6"/>
      <c r="AD308" s="5"/>
      <c r="AE308" s="3"/>
      <c r="AF308" s="3"/>
      <c r="AG308" s="7"/>
      <c r="AH308" s="7"/>
      <c r="AI308" s="45"/>
      <c r="AJ308" s="45"/>
    </row>
    <row r="309" spans="1:36" s="47" customFormat="1" x14ac:dyDescent="0.25">
      <c r="A309" s="36"/>
      <c r="B309" s="8"/>
      <c r="C309" s="9"/>
      <c r="D309" s="9"/>
      <c r="E309" s="9"/>
      <c r="F309" s="8"/>
      <c r="G309" s="8"/>
      <c r="H309" s="8"/>
      <c r="I309" s="9"/>
      <c r="J309" s="5"/>
      <c r="K309" s="5"/>
      <c r="L309" s="5"/>
      <c r="M309" s="9"/>
      <c r="N309" s="9"/>
      <c r="O309" s="9"/>
      <c r="P309" s="11"/>
      <c r="Q309" s="6"/>
      <c r="R309" s="5"/>
      <c r="S309" s="5"/>
      <c r="T309" s="5"/>
      <c r="U309" s="9"/>
      <c r="V309" s="9"/>
      <c r="W309" s="5"/>
      <c r="X309" s="5"/>
      <c r="Y309" s="6"/>
      <c r="Z309" s="5"/>
      <c r="AA309" s="5"/>
      <c r="AB309" s="5"/>
      <c r="AC309" s="6"/>
      <c r="AD309" s="5"/>
      <c r="AE309" s="3"/>
      <c r="AF309" s="3"/>
      <c r="AG309" s="7"/>
      <c r="AH309" s="7"/>
      <c r="AI309" s="45"/>
      <c r="AJ309" s="45"/>
    </row>
    <row r="310" spans="1:36" s="47" customFormat="1" x14ac:dyDescent="0.25">
      <c r="A310" s="36"/>
      <c r="B310" s="8"/>
      <c r="C310" s="9"/>
      <c r="D310" s="9"/>
      <c r="E310" s="9"/>
      <c r="F310" s="8"/>
      <c r="G310" s="8"/>
      <c r="H310" s="8"/>
      <c r="I310" s="9"/>
      <c r="J310" s="5"/>
      <c r="K310" s="5"/>
      <c r="L310" s="5"/>
      <c r="M310" s="9"/>
      <c r="N310" s="9"/>
      <c r="O310" s="9"/>
      <c r="P310" s="11"/>
      <c r="Q310" s="6"/>
      <c r="R310" s="5"/>
      <c r="S310" s="5"/>
      <c r="T310" s="5"/>
      <c r="U310" s="9"/>
      <c r="V310" s="9"/>
      <c r="W310" s="5"/>
      <c r="X310" s="5"/>
      <c r="Y310" s="6"/>
      <c r="Z310" s="5"/>
      <c r="AA310" s="5"/>
      <c r="AB310" s="5"/>
      <c r="AC310" s="6"/>
      <c r="AD310" s="5"/>
      <c r="AE310" s="3"/>
      <c r="AF310" s="3"/>
      <c r="AG310" s="7"/>
      <c r="AH310" s="7"/>
      <c r="AI310" s="45"/>
      <c r="AJ310" s="45"/>
    </row>
    <row r="311" spans="1:36" s="47" customFormat="1" x14ac:dyDescent="0.25">
      <c r="A311" s="36"/>
      <c r="B311" s="8"/>
      <c r="C311" s="9"/>
      <c r="D311" s="9"/>
      <c r="E311" s="9"/>
      <c r="F311" s="8"/>
      <c r="G311" s="8"/>
      <c r="H311" s="8"/>
      <c r="I311" s="9"/>
      <c r="J311" s="5"/>
      <c r="K311" s="5"/>
      <c r="L311" s="5"/>
      <c r="M311" s="9"/>
      <c r="N311" s="9"/>
      <c r="O311" s="9"/>
      <c r="P311" s="11"/>
      <c r="Q311" s="6"/>
      <c r="R311" s="5"/>
      <c r="S311" s="5"/>
      <c r="T311" s="5"/>
      <c r="U311" s="9"/>
      <c r="V311" s="9"/>
      <c r="W311" s="5"/>
      <c r="X311" s="5"/>
      <c r="Y311" s="6"/>
      <c r="Z311" s="5"/>
      <c r="AA311" s="5"/>
      <c r="AB311" s="5"/>
      <c r="AC311" s="6"/>
      <c r="AD311" s="5"/>
      <c r="AE311" s="3"/>
      <c r="AF311" s="3"/>
      <c r="AG311" s="7"/>
      <c r="AH311" s="7"/>
      <c r="AI311" s="45"/>
      <c r="AJ311" s="45"/>
    </row>
    <row r="312" spans="1:36" s="47" customFormat="1" x14ac:dyDescent="0.25">
      <c r="A312" s="36"/>
      <c r="B312" s="8"/>
      <c r="C312" s="9"/>
      <c r="D312" s="9"/>
      <c r="E312" s="9"/>
      <c r="F312" s="8"/>
      <c r="G312" s="8"/>
      <c r="H312" s="8"/>
      <c r="I312" s="9"/>
      <c r="J312" s="5"/>
      <c r="K312" s="5"/>
      <c r="L312" s="5"/>
      <c r="M312" s="9"/>
      <c r="N312" s="9"/>
      <c r="O312" s="9"/>
      <c r="P312" s="11"/>
      <c r="Q312" s="6"/>
      <c r="R312" s="5"/>
      <c r="S312" s="5"/>
      <c r="T312" s="5"/>
      <c r="U312" s="9"/>
      <c r="V312" s="9"/>
      <c r="W312" s="5"/>
      <c r="X312" s="5"/>
      <c r="Y312" s="6"/>
      <c r="Z312" s="5"/>
      <c r="AA312" s="5"/>
      <c r="AB312" s="5"/>
      <c r="AC312" s="6"/>
      <c r="AD312" s="5"/>
      <c r="AE312" s="3"/>
      <c r="AF312" s="3"/>
      <c r="AG312" s="7"/>
      <c r="AH312" s="7"/>
      <c r="AI312" s="45"/>
      <c r="AJ312" s="45"/>
    </row>
    <row r="313" spans="1:36" s="47" customFormat="1" x14ac:dyDescent="0.25">
      <c r="A313" s="36"/>
      <c r="B313" s="8"/>
      <c r="C313" s="9"/>
      <c r="D313" s="9"/>
      <c r="E313" s="9"/>
      <c r="F313" s="8"/>
      <c r="G313" s="8"/>
      <c r="H313" s="8"/>
      <c r="I313" s="9"/>
      <c r="J313" s="5"/>
      <c r="K313" s="5"/>
      <c r="L313" s="5"/>
      <c r="M313" s="9"/>
      <c r="N313" s="9"/>
      <c r="O313" s="9"/>
      <c r="P313" s="11"/>
      <c r="Q313" s="6"/>
      <c r="R313" s="5"/>
      <c r="S313" s="5"/>
      <c r="T313" s="5"/>
      <c r="U313" s="9"/>
      <c r="V313" s="9"/>
      <c r="W313" s="5"/>
      <c r="X313" s="5"/>
      <c r="Y313" s="6"/>
      <c r="Z313" s="5"/>
      <c r="AA313" s="5"/>
      <c r="AB313" s="5"/>
      <c r="AC313" s="6"/>
      <c r="AD313" s="5"/>
      <c r="AE313" s="3"/>
      <c r="AF313" s="3"/>
      <c r="AG313" s="7"/>
      <c r="AH313" s="7"/>
      <c r="AI313" s="45"/>
      <c r="AJ313" s="45"/>
    </row>
    <row r="314" spans="1:36" s="47" customFormat="1" x14ac:dyDescent="0.25">
      <c r="A314" s="36"/>
      <c r="B314" s="8"/>
      <c r="C314" s="9"/>
      <c r="D314" s="9"/>
      <c r="E314" s="9"/>
      <c r="F314" s="8"/>
      <c r="G314" s="8"/>
      <c r="H314" s="8"/>
      <c r="I314" s="9"/>
      <c r="J314" s="5"/>
      <c r="K314" s="5"/>
      <c r="L314" s="5"/>
      <c r="M314" s="9"/>
      <c r="N314" s="9"/>
      <c r="O314" s="9"/>
      <c r="P314" s="11"/>
      <c r="Q314" s="6"/>
      <c r="R314" s="5"/>
      <c r="S314" s="5"/>
      <c r="T314" s="5"/>
      <c r="U314" s="9"/>
      <c r="V314" s="9"/>
      <c r="W314" s="5"/>
      <c r="X314" s="5"/>
      <c r="Y314" s="6"/>
      <c r="Z314" s="5"/>
      <c r="AA314" s="5"/>
      <c r="AB314" s="5"/>
      <c r="AC314" s="6"/>
      <c r="AD314" s="5"/>
      <c r="AE314" s="3"/>
      <c r="AF314" s="3"/>
      <c r="AG314" s="7"/>
      <c r="AH314" s="7"/>
      <c r="AI314" s="45"/>
      <c r="AJ314" s="45"/>
    </row>
    <row r="315" spans="1:36" s="47" customFormat="1" x14ac:dyDescent="0.25">
      <c r="A315" s="36"/>
      <c r="B315" s="8"/>
      <c r="C315" s="9"/>
      <c r="D315" s="9"/>
      <c r="E315" s="9"/>
      <c r="F315" s="8"/>
      <c r="G315" s="8"/>
      <c r="H315" s="8"/>
      <c r="I315" s="9"/>
      <c r="J315" s="5"/>
      <c r="K315" s="5"/>
      <c r="L315" s="5"/>
      <c r="M315" s="9"/>
      <c r="N315" s="9"/>
      <c r="O315" s="9"/>
      <c r="P315" s="11"/>
      <c r="Q315" s="6"/>
      <c r="R315" s="5"/>
      <c r="S315" s="5"/>
      <c r="T315" s="5"/>
      <c r="U315" s="9"/>
      <c r="V315" s="9"/>
      <c r="W315" s="5"/>
      <c r="X315" s="5"/>
      <c r="Y315" s="6"/>
      <c r="Z315" s="5"/>
      <c r="AA315" s="5"/>
      <c r="AB315" s="5"/>
      <c r="AC315" s="6"/>
      <c r="AD315" s="5"/>
      <c r="AE315" s="3"/>
      <c r="AF315" s="3"/>
      <c r="AG315" s="7"/>
      <c r="AH315" s="7"/>
      <c r="AI315" s="45"/>
      <c r="AJ315" s="45"/>
    </row>
    <row r="316" spans="1:36" s="47" customFormat="1" x14ac:dyDescent="0.25">
      <c r="A316" s="36"/>
      <c r="B316" s="8"/>
      <c r="C316" s="9"/>
      <c r="D316" s="9"/>
      <c r="E316" s="9"/>
      <c r="F316" s="8"/>
      <c r="G316" s="8"/>
      <c r="H316" s="8"/>
      <c r="I316" s="9"/>
      <c r="J316" s="5"/>
      <c r="K316" s="5"/>
      <c r="L316" s="5"/>
      <c r="M316" s="9"/>
      <c r="N316" s="9"/>
      <c r="O316" s="9"/>
      <c r="P316" s="11"/>
      <c r="Q316" s="6"/>
      <c r="R316" s="5"/>
      <c r="S316" s="5"/>
      <c r="T316" s="5"/>
      <c r="U316" s="9"/>
      <c r="V316" s="9"/>
      <c r="W316" s="5"/>
      <c r="X316" s="5"/>
      <c r="Y316" s="6"/>
      <c r="Z316" s="5"/>
      <c r="AA316" s="5"/>
      <c r="AB316" s="5"/>
      <c r="AC316" s="6"/>
      <c r="AD316" s="5"/>
      <c r="AE316" s="3"/>
      <c r="AF316" s="3"/>
      <c r="AG316" s="7"/>
      <c r="AH316" s="7"/>
      <c r="AI316" s="45"/>
      <c r="AJ316" s="45"/>
    </row>
    <row r="317" spans="1:36" s="47" customFormat="1" x14ac:dyDescent="0.25">
      <c r="A317" s="36"/>
      <c r="B317" s="8"/>
      <c r="C317" s="9"/>
      <c r="D317" s="9"/>
      <c r="E317" s="9"/>
      <c r="F317" s="8"/>
      <c r="G317" s="8"/>
      <c r="H317" s="8"/>
      <c r="I317" s="9"/>
      <c r="J317" s="5"/>
      <c r="K317" s="5"/>
      <c r="L317" s="5"/>
      <c r="M317" s="9"/>
      <c r="N317" s="9"/>
      <c r="O317" s="9"/>
      <c r="P317" s="11"/>
      <c r="Q317" s="6"/>
      <c r="R317" s="5"/>
      <c r="S317" s="5"/>
      <c r="T317" s="5"/>
      <c r="U317" s="9"/>
      <c r="V317" s="9"/>
      <c r="W317" s="5"/>
      <c r="X317" s="5"/>
      <c r="Y317" s="6"/>
      <c r="Z317" s="5"/>
      <c r="AA317" s="5"/>
      <c r="AB317" s="5"/>
      <c r="AC317" s="6"/>
      <c r="AD317" s="5"/>
      <c r="AE317" s="3"/>
      <c r="AF317" s="3"/>
      <c r="AG317" s="7"/>
      <c r="AH317" s="7"/>
      <c r="AI317" s="45"/>
      <c r="AJ317" s="45"/>
    </row>
    <row r="318" spans="1:36" s="47" customFormat="1" x14ac:dyDescent="0.25">
      <c r="A318" s="36"/>
      <c r="B318" s="8"/>
      <c r="C318" s="9"/>
      <c r="D318" s="9"/>
      <c r="E318" s="9"/>
      <c r="F318" s="8"/>
      <c r="G318" s="8"/>
      <c r="H318" s="8"/>
      <c r="I318" s="9"/>
      <c r="J318" s="5"/>
      <c r="K318" s="5"/>
      <c r="L318" s="5"/>
      <c r="M318" s="9"/>
      <c r="N318" s="9"/>
      <c r="O318" s="9"/>
      <c r="P318" s="11"/>
      <c r="Q318" s="6"/>
      <c r="R318" s="5"/>
      <c r="S318" s="5"/>
      <c r="T318" s="5"/>
      <c r="U318" s="9"/>
      <c r="V318" s="9"/>
      <c r="W318" s="5"/>
      <c r="X318" s="5"/>
      <c r="Y318" s="6"/>
      <c r="Z318" s="5"/>
      <c r="AA318" s="5"/>
      <c r="AB318" s="5"/>
      <c r="AC318" s="6"/>
      <c r="AD318" s="5"/>
      <c r="AE318" s="3"/>
      <c r="AF318" s="3"/>
      <c r="AG318" s="7"/>
      <c r="AH318" s="7"/>
      <c r="AI318" s="45"/>
      <c r="AJ318" s="45"/>
    </row>
    <row r="319" spans="1:36" s="47" customFormat="1" x14ac:dyDescent="0.25">
      <c r="A319" s="36"/>
      <c r="B319" s="8"/>
      <c r="C319" s="9"/>
      <c r="D319" s="9"/>
      <c r="E319" s="9"/>
      <c r="F319" s="8"/>
      <c r="G319" s="8"/>
      <c r="H319" s="8"/>
      <c r="I319" s="9"/>
      <c r="J319" s="5"/>
      <c r="K319" s="5"/>
      <c r="L319" s="5"/>
      <c r="M319" s="9"/>
      <c r="N319" s="9"/>
      <c r="O319" s="9"/>
      <c r="P319" s="11"/>
      <c r="Q319" s="6"/>
      <c r="R319" s="5"/>
      <c r="S319" s="5"/>
      <c r="T319" s="5"/>
      <c r="U319" s="9"/>
      <c r="V319" s="9"/>
      <c r="W319" s="5"/>
      <c r="X319" s="5"/>
      <c r="Y319" s="6"/>
      <c r="Z319" s="5"/>
      <c r="AA319" s="5"/>
      <c r="AB319" s="5"/>
      <c r="AC319" s="6"/>
      <c r="AD319" s="5"/>
      <c r="AE319" s="3"/>
      <c r="AF319" s="3"/>
      <c r="AG319" s="7"/>
      <c r="AH319" s="7"/>
      <c r="AI319" s="45"/>
      <c r="AJ319" s="45"/>
    </row>
    <row r="320" spans="1:36" s="47" customFormat="1" x14ac:dyDescent="0.25">
      <c r="A320" s="36"/>
      <c r="B320" s="8"/>
      <c r="C320" s="9"/>
      <c r="D320" s="9"/>
      <c r="E320" s="9"/>
      <c r="F320" s="8"/>
      <c r="G320" s="8"/>
      <c r="H320" s="8"/>
      <c r="I320" s="9"/>
      <c r="J320" s="5"/>
      <c r="K320" s="5"/>
      <c r="L320" s="5"/>
      <c r="M320" s="9"/>
      <c r="N320" s="9"/>
      <c r="O320" s="9"/>
      <c r="P320" s="11"/>
      <c r="Q320" s="6"/>
      <c r="R320" s="5"/>
      <c r="S320" s="5"/>
      <c r="T320" s="5"/>
      <c r="U320" s="9"/>
      <c r="V320" s="9"/>
      <c r="W320" s="5"/>
      <c r="X320" s="5"/>
      <c r="Y320" s="6"/>
      <c r="Z320" s="5"/>
      <c r="AA320" s="5"/>
      <c r="AB320" s="5"/>
      <c r="AC320" s="6"/>
      <c r="AD320" s="5"/>
      <c r="AE320" s="3"/>
      <c r="AF320" s="3"/>
      <c r="AG320" s="7"/>
      <c r="AH320" s="7"/>
      <c r="AI320" s="45"/>
      <c r="AJ320" s="45"/>
    </row>
    <row r="321" spans="1:36" s="47" customFormat="1" x14ac:dyDescent="0.25">
      <c r="A321" s="36"/>
      <c r="B321" s="8"/>
      <c r="C321" s="9"/>
      <c r="D321" s="9"/>
      <c r="E321" s="9"/>
      <c r="F321" s="8"/>
      <c r="G321" s="8"/>
      <c r="H321" s="8"/>
      <c r="I321" s="9"/>
      <c r="J321" s="5"/>
      <c r="K321" s="5"/>
      <c r="L321" s="5"/>
      <c r="M321" s="9"/>
      <c r="N321" s="9"/>
      <c r="O321" s="9"/>
      <c r="P321" s="11"/>
      <c r="Q321" s="6"/>
      <c r="R321" s="5"/>
      <c r="S321" s="5"/>
      <c r="T321" s="5"/>
      <c r="U321" s="9"/>
      <c r="V321" s="9"/>
      <c r="W321" s="5"/>
      <c r="X321" s="5"/>
      <c r="Y321" s="6"/>
      <c r="Z321" s="5"/>
      <c r="AA321" s="5"/>
      <c r="AB321" s="5"/>
      <c r="AC321" s="6"/>
      <c r="AD321" s="5"/>
      <c r="AE321" s="3"/>
      <c r="AF321" s="3"/>
      <c r="AG321" s="7"/>
      <c r="AH321" s="7"/>
      <c r="AI321" s="45"/>
      <c r="AJ321" s="45"/>
    </row>
    <row r="322" spans="1:36" s="47" customFormat="1" x14ac:dyDescent="0.25">
      <c r="A322" s="36"/>
      <c r="B322" s="8"/>
      <c r="C322" s="9"/>
      <c r="D322" s="9"/>
      <c r="E322" s="9"/>
      <c r="F322" s="8"/>
      <c r="G322" s="8"/>
      <c r="H322" s="8"/>
      <c r="I322" s="9"/>
      <c r="J322" s="5"/>
      <c r="K322" s="5"/>
      <c r="L322" s="5"/>
      <c r="M322" s="9"/>
      <c r="N322" s="9"/>
      <c r="O322" s="9"/>
      <c r="P322" s="11"/>
      <c r="Q322" s="6"/>
      <c r="R322" s="5"/>
      <c r="S322" s="5"/>
      <c r="T322" s="5"/>
      <c r="U322" s="9"/>
      <c r="V322" s="9"/>
      <c r="W322" s="5"/>
      <c r="X322" s="5"/>
      <c r="Y322" s="6"/>
      <c r="Z322" s="5"/>
      <c r="AA322" s="5"/>
      <c r="AB322" s="5"/>
      <c r="AC322" s="6"/>
      <c r="AD322" s="5"/>
      <c r="AE322" s="3"/>
      <c r="AF322" s="3"/>
      <c r="AG322" s="7"/>
      <c r="AH322" s="7"/>
      <c r="AI322" s="45"/>
      <c r="AJ322" s="45"/>
    </row>
    <row r="323" spans="1:36" s="47" customFormat="1" x14ac:dyDescent="0.25">
      <c r="A323" s="36"/>
      <c r="B323" s="8"/>
      <c r="C323" s="9"/>
      <c r="D323" s="9"/>
      <c r="E323" s="9"/>
      <c r="F323" s="8"/>
      <c r="G323" s="8"/>
      <c r="H323" s="8"/>
      <c r="I323" s="9"/>
      <c r="J323" s="5"/>
      <c r="K323" s="5"/>
      <c r="L323" s="5"/>
      <c r="M323" s="9"/>
      <c r="N323" s="9"/>
      <c r="O323" s="9"/>
      <c r="P323" s="11"/>
      <c r="Q323" s="6"/>
      <c r="R323" s="5"/>
      <c r="S323" s="5"/>
      <c r="T323" s="5"/>
      <c r="U323" s="9"/>
      <c r="V323" s="9"/>
      <c r="W323" s="5"/>
      <c r="X323" s="5"/>
      <c r="Y323" s="6"/>
      <c r="Z323" s="5"/>
      <c r="AA323" s="5"/>
      <c r="AB323" s="5"/>
      <c r="AC323" s="6"/>
      <c r="AD323" s="5"/>
      <c r="AE323" s="3"/>
      <c r="AF323" s="3"/>
      <c r="AG323" s="7"/>
      <c r="AH323" s="7"/>
      <c r="AI323" s="45"/>
      <c r="AJ323" s="45"/>
    </row>
    <row r="324" spans="1:36" s="47" customFormat="1" x14ac:dyDescent="0.25">
      <c r="A324" s="36"/>
      <c r="B324" s="8"/>
      <c r="C324" s="9"/>
      <c r="D324" s="9"/>
      <c r="E324" s="9"/>
      <c r="F324" s="8"/>
      <c r="G324" s="8"/>
      <c r="H324" s="8"/>
      <c r="I324" s="9"/>
      <c r="J324" s="5"/>
      <c r="K324" s="5"/>
      <c r="L324" s="5"/>
      <c r="M324" s="9"/>
      <c r="N324" s="9"/>
      <c r="O324" s="9"/>
      <c r="P324" s="11"/>
      <c r="Q324" s="6"/>
      <c r="R324" s="5"/>
      <c r="S324" s="5"/>
      <c r="T324" s="5"/>
      <c r="U324" s="9"/>
      <c r="V324" s="9"/>
      <c r="W324" s="5"/>
      <c r="X324" s="5"/>
      <c r="Y324" s="6"/>
      <c r="Z324" s="5"/>
      <c r="AA324" s="5"/>
      <c r="AB324" s="5"/>
      <c r="AC324" s="6"/>
      <c r="AD324" s="5"/>
      <c r="AE324" s="3"/>
      <c r="AF324" s="3"/>
      <c r="AG324" s="7"/>
      <c r="AH324" s="7"/>
      <c r="AI324" s="45"/>
      <c r="AJ324" s="45"/>
    </row>
    <row r="325" spans="1:36" s="47" customFormat="1" x14ac:dyDescent="0.25">
      <c r="A325" s="36"/>
      <c r="B325" s="8"/>
      <c r="C325" s="9"/>
      <c r="D325" s="9"/>
      <c r="E325" s="9"/>
      <c r="F325" s="8"/>
      <c r="G325" s="8"/>
      <c r="H325" s="8"/>
      <c r="I325" s="9"/>
      <c r="J325" s="5"/>
      <c r="K325" s="5"/>
      <c r="L325" s="5"/>
      <c r="M325" s="9"/>
      <c r="N325" s="9"/>
      <c r="O325" s="9"/>
      <c r="P325" s="11"/>
      <c r="Q325" s="6"/>
      <c r="R325" s="5"/>
      <c r="S325" s="5"/>
      <c r="T325" s="5"/>
      <c r="U325" s="9"/>
      <c r="V325" s="9"/>
      <c r="W325" s="5"/>
      <c r="X325" s="5"/>
      <c r="Y325" s="6"/>
      <c r="Z325" s="5"/>
      <c r="AA325" s="5"/>
      <c r="AB325" s="5"/>
      <c r="AC325" s="6"/>
      <c r="AD325" s="5"/>
      <c r="AE325" s="3"/>
      <c r="AF325" s="3"/>
      <c r="AG325" s="7"/>
      <c r="AH325" s="7"/>
      <c r="AI325" s="45"/>
      <c r="AJ325" s="45"/>
    </row>
    <row r="326" spans="1:36" s="47" customFormat="1" x14ac:dyDescent="0.25">
      <c r="A326" s="36"/>
      <c r="B326" s="8"/>
      <c r="C326" s="9"/>
      <c r="D326" s="9"/>
      <c r="E326" s="9"/>
      <c r="F326" s="8"/>
      <c r="G326" s="8"/>
      <c r="H326" s="8"/>
      <c r="I326" s="9"/>
      <c r="J326" s="5"/>
      <c r="K326" s="5"/>
      <c r="L326" s="5"/>
      <c r="M326" s="9"/>
      <c r="N326" s="9"/>
      <c r="O326" s="9"/>
      <c r="P326" s="11"/>
      <c r="Q326" s="6"/>
      <c r="R326" s="5"/>
      <c r="S326" s="5"/>
      <c r="T326" s="5"/>
      <c r="U326" s="9"/>
      <c r="V326" s="9"/>
      <c r="W326" s="5"/>
      <c r="X326" s="5"/>
      <c r="Y326" s="6"/>
      <c r="Z326" s="5"/>
      <c r="AA326" s="5"/>
      <c r="AB326" s="5"/>
      <c r="AC326" s="6"/>
      <c r="AD326" s="5"/>
      <c r="AE326" s="3"/>
      <c r="AF326" s="3"/>
      <c r="AG326" s="7"/>
      <c r="AH326" s="7"/>
      <c r="AI326" s="45"/>
      <c r="AJ326" s="45"/>
    </row>
    <row r="327" spans="1:36" s="47" customFormat="1" x14ac:dyDescent="0.25">
      <c r="A327" s="36"/>
      <c r="B327" s="8"/>
      <c r="C327" s="9"/>
      <c r="D327" s="9"/>
      <c r="E327" s="9"/>
      <c r="F327" s="8"/>
      <c r="G327" s="8"/>
      <c r="H327" s="8"/>
      <c r="I327" s="9"/>
      <c r="J327" s="5"/>
      <c r="K327" s="5"/>
      <c r="L327" s="5"/>
      <c r="M327" s="9"/>
      <c r="N327" s="9"/>
      <c r="O327" s="9"/>
      <c r="P327" s="11"/>
      <c r="Q327" s="6"/>
      <c r="R327" s="5"/>
      <c r="S327" s="5"/>
      <c r="T327" s="5"/>
      <c r="U327" s="9"/>
      <c r="V327" s="9"/>
      <c r="W327" s="5"/>
      <c r="X327" s="5"/>
      <c r="Y327" s="6"/>
      <c r="Z327" s="5"/>
      <c r="AA327" s="5"/>
      <c r="AB327" s="5"/>
      <c r="AC327" s="6"/>
      <c r="AD327" s="5"/>
      <c r="AE327" s="3"/>
      <c r="AF327" s="3"/>
      <c r="AG327" s="7"/>
      <c r="AH327" s="7"/>
      <c r="AI327" s="45"/>
      <c r="AJ327" s="45"/>
    </row>
    <row r="328" spans="1:36" s="47" customFormat="1" x14ac:dyDescent="0.25">
      <c r="A328" s="36"/>
      <c r="B328" s="8"/>
      <c r="C328" s="9"/>
      <c r="D328" s="9"/>
      <c r="E328" s="9"/>
      <c r="F328" s="8"/>
      <c r="G328" s="8"/>
      <c r="H328" s="8"/>
      <c r="I328" s="9"/>
      <c r="J328" s="5"/>
      <c r="K328" s="5"/>
      <c r="L328" s="5"/>
      <c r="M328" s="9"/>
      <c r="N328" s="9"/>
      <c r="O328" s="9"/>
      <c r="P328" s="11"/>
      <c r="Q328" s="6"/>
      <c r="R328" s="5"/>
      <c r="S328" s="5"/>
      <c r="T328" s="5"/>
      <c r="U328" s="9"/>
      <c r="V328" s="9"/>
      <c r="W328" s="5"/>
      <c r="X328" s="5"/>
      <c r="Y328" s="6"/>
      <c r="Z328" s="5"/>
      <c r="AA328" s="5"/>
      <c r="AB328" s="5"/>
      <c r="AC328" s="6"/>
      <c r="AD328" s="5"/>
      <c r="AE328" s="3"/>
      <c r="AF328" s="3"/>
      <c r="AG328" s="7"/>
      <c r="AH328" s="7"/>
      <c r="AI328" s="45"/>
      <c r="AJ328" s="45"/>
    </row>
    <row r="329" spans="1:36" s="47" customFormat="1" x14ac:dyDescent="0.25">
      <c r="A329" s="36"/>
      <c r="B329" s="8"/>
      <c r="C329" s="9"/>
      <c r="D329" s="9"/>
      <c r="E329" s="9"/>
      <c r="F329" s="8"/>
      <c r="G329" s="8"/>
      <c r="H329" s="8"/>
      <c r="I329" s="9"/>
      <c r="J329" s="5"/>
      <c r="K329" s="5"/>
      <c r="L329" s="5"/>
      <c r="M329" s="9"/>
      <c r="N329" s="9"/>
      <c r="O329" s="9"/>
      <c r="P329" s="11"/>
      <c r="Q329" s="6"/>
      <c r="R329" s="5"/>
      <c r="S329" s="5"/>
      <c r="T329" s="5"/>
      <c r="U329" s="9"/>
      <c r="V329" s="9"/>
      <c r="W329" s="5"/>
      <c r="X329" s="5"/>
      <c r="Y329" s="6"/>
      <c r="Z329" s="5"/>
      <c r="AA329" s="5"/>
      <c r="AB329" s="5"/>
      <c r="AC329" s="6"/>
      <c r="AD329" s="5"/>
      <c r="AE329" s="3"/>
      <c r="AF329" s="3"/>
      <c r="AG329" s="7"/>
      <c r="AH329" s="7"/>
      <c r="AI329" s="45"/>
      <c r="AJ329" s="45"/>
    </row>
    <row r="330" spans="1:36" s="47" customFormat="1" x14ac:dyDescent="0.25">
      <c r="A330" s="36"/>
      <c r="B330" s="8"/>
      <c r="C330" s="9"/>
      <c r="D330" s="9"/>
      <c r="E330" s="9"/>
      <c r="F330" s="8"/>
      <c r="G330" s="8"/>
      <c r="H330" s="8"/>
      <c r="I330" s="9"/>
      <c r="J330" s="5"/>
      <c r="K330" s="5"/>
      <c r="L330" s="5"/>
      <c r="M330" s="9"/>
      <c r="N330" s="9"/>
      <c r="O330" s="9"/>
      <c r="P330" s="11"/>
      <c r="Q330" s="6"/>
      <c r="R330" s="5"/>
      <c r="S330" s="5"/>
      <c r="T330" s="5"/>
      <c r="U330" s="9"/>
      <c r="V330" s="9"/>
      <c r="W330" s="5"/>
      <c r="X330" s="5"/>
      <c r="Y330" s="6"/>
      <c r="Z330" s="5"/>
      <c r="AA330" s="5"/>
      <c r="AB330" s="5"/>
      <c r="AC330" s="6"/>
      <c r="AD330" s="5"/>
      <c r="AE330" s="3"/>
      <c r="AF330" s="3"/>
      <c r="AG330" s="7"/>
      <c r="AH330" s="7"/>
      <c r="AI330" s="45"/>
      <c r="AJ330" s="45"/>
    </row>
    <row r="331" spans="1:36" s="47" customFormat="1" x14ac:dyDescent="0.25">
      <c r="A331" s="36"/>
      <c r="B331" s="8"/>
      <c r="C331" s="9"/>
      <c r="D331" s="9"/>
      <c r="E331" s="9"/>
      <c r="F331" s="8"/>
      <c r="G331" s="8"/>
      <c r="H331" s="8"/>
      <c r="I331" s="9"/>
      <c r="J331" s="5"/>
      <c r="K331" s="5"/>
      <c r="L331" s="5"/>
      <c r="M331" s="9"/>
      <c r="N331" s="9"/>
      <c r="O331" s="9"/>
      <c r="P331" s="11"/>
      <c r="Q331" s="6"/>
      <c r="R331" s="5"/>
      <c r="S331" s="5"/>
      <c r="T331" s="5"/>
      <c r="U331" s="9"/>
      <c r="V331" s="9"/>
      <c r="W331" s="5"/>
      <c r="X331" s="5"/>
      <c r="Y331" s="6"/>
      <c r="Z331" s="5"/>
      <c r="AA331" s="5"/>
      <c r="AB331" s="5"/>
      <c r="AC331" s="6"/>
      <c r="AD331" s="5"/>
      <c r="AE331" s="3"/>
      <c r="AF331" s="3"/>
      <c r="AG331" s="7"/>
      <c r="AH331" s="7"/>
      <c r="AI331" s="45"/>
      <c r="AJ331" s="45"/>
    </row>
    <row r="332" spans="1:36" s="47" customFormat="1" x14ac:dyDescent="0.25">
      <c r="A332" s="36"/>
      <c r="B332" s="8"/>
      <c r="C332" s="9"/>
      <c r="D332" s="9"/>
      <c r="E332" s="9"/>
      <c r="F332" s="8"/>
      <c r="G332" s="8"/>
      <c r="H332" s="8"/>
      <c r="I332" s="9"/>
      <c r="J332" s="5"/>
      <c r="K332" s="5"/>
      <c r="L332" s="5"/>
      <c r="M332" s="9"/>
      <c r="N332" s="9"/>
      <c r="O332" s="9"/>
      <c r="P332" s="11"/>
      <c r="Q332" s="6"/>
      <c r="R332" s="5"/>
      <c r="S332" s="5"/>
      <c r="T332" s="5"/>
      <c r="U332" s="9"/>
      <c r="V332" s="9"/>
      <c r="W332" s="5"/>
      <c r="X332" s="5"/>
      <c r="Y332" s="6"/>
      <c r="Z332" s="5"/>
      <c r="AA332" s="5"/>
      <c r="AB332" s="5"/>
      <c r="AC332" s="6"/>
      <c r="AD332" s="5"/>
      <c r="AE332" s="3"/>
      <c r="AF332" s="3"/>
      <c r="AG332" s="7"/>
      <c r="AH332" s="7"/>
      <c r="AI332" s="45"/>
      <c r="AJ332" s="45"/>
    </row>
    <row r="333" spans="1:36" s="47" customFormat="1" x14ac:dyDescent="0.25">
      <c r="A333" s="36"/>
      <c r="B333" s="8"/>
      <c r="C333" s="9"/>
      <c r="D333" s="9"/>
      <c r="E333" s="9"/>
      <c r="F333" s="8"/>
      <c r="G333" s="8"/>
      <c r="H333" s="8"/>
      <c r="I333" s="9"/>
      <c r="J333" s="5"/>
      <c r="K333" s="5"/>
      <c r="L333" s="5"/>
      <c r="M333" s="9"/>
      <c r="N333" s="9"/>
      <c r="O333" s="9"/>
      <c r="P333" s="11"/>
      <c r="Q333" s="6"/>
      <c r="R333" s="5"/>
      <c r="S333" s="5"/>
      <c r="T333" s="5"/>
      <c r="U333" s="9"/>
      <c r="V333" s="9"/>
      <c r="W333" s="5"/>
      <c r="X333" s="5"/>
      <c r="Y333" s="6"/>
      <c r="Z333" s="5"/>
      <c r="AA333" s="5"/>
      <c r="AB333" s="5"/>
      <c r="AC333" s="6"/>
      <c r="AD333" s="5"/>
      <c r="AE333" s="3"/>
      <c r="AF333" s="3"/>
      <c r="AG333" s="7"/>
      <c r="AH333" s="7"/>
      <c r="AI333" s="45"/>
      <c r="AJ333" s="45"/>
    </row>
    <row r="334" spans="1:36" s="47" customFormat="1" x14ac:dyDescent="0.25">
      <c r="A334" s="36"/>
      <c r="B334" s="8"/>
      <c r="C334" s="9"/>
      <c r="D334" s="9"/>
      <c r="E334" s="9"/>
      <c r="F334" s="8"/>
      <c r="G334" s="8"/>
      <c r="H334" s="8"/>
      <c r="I334" s="9"/>
      <c r="J334" s="5"/>
      <c r="K334" s="5"/>
      <c r="L334" s="5"/>
      <c r="M334" s="9"/>
      <c r="N334" s="9"/>
      <c r="O334" s="9"/>
      <c r="P334" s="11"/>
      <c r="Q334" s="6"/>
      <c r="R334" s="5"/>
      <c r="S334" s="5"/>
      <c r="T334" s="5"/>
      <c r="U334" s="9"/>
      <c r="V334" s="9"/>
      <c r="W334" s="5"/>
      <c r="X334" s="5"/>
      <c r="Y334" s="6"/>
      <c r="Z334" s="5"/>
      <c r="AA334" s="5"/>
      <c r="AB334" s="5"/>
      <c r="AC334" s="6"/>
      <c r="AD334" s="5"/>
      <c r="AE334" s="3"/>
      <c r="AF334" s="3"/>
      <c r="AG334" s="7"/>
      <c r="AH334" s="7"/>
      <c r="AI334" s="45"/>
      <c r="AJ334" s="45"/>
    </row>
    <row r="335" spans="1:36" s="47" customFormat="1" x14ac:dyDescent="0.25">
      <c r="A335" s="36"/>
      <c r="B335" s="8"/>
      <c r="C335" s="9"/>
      <c r="D335" s="9"/>
      <c r="E335" s="9"/>
      <c r="F335" s="8"/>
      <c r="G335" s="8"/>
      <c r="H335" s="8"/>
      <c r="I335" s="9"/>
      <c r="J335" s="5"/>
      <c r="K335" s="5"/>
      <c r="L335" s="5"/>
      <c r="M335" s="9"/>
      <c r="N335" s="9"/>
      <c r="O335" s="9"/>
      <c r="P335" s="11"/>
      <c r="Q335" s="6"/>
      <c r="R335" s="5"/>
      <c r="S335" s="5"/>
      <c r="T335" s="5"/>
      <c r="U335" s="9"/>
      <c r="V335" s="9"/>
      <c r="W335" s="5"/>
      <c r="X335" s="5"/>
      <c r="Y335" s="6"/>
      <c r="Z335" s="5"/>
      <c r="AA335" s="5"/>
      <c r="AB335" s="5"/>
      <c r="AC335" s="6"/>
      <c r="AD335" s="5"/>
      <c r="AE335" s="3"/>
      <c r="AF335" s="3"/>
      <c r="AG335" s="7"/>
      <c r="AH335" s="7"/>
      <c r="AI335" s="45"/>
      <c r="AJ335" s="45"/>
    </row>
    <row r="336" spans="1:36" s="47" customFormat="1" x14ac:dyDescent="0.25">
      <c r="A336" s="36"/>
      <c r="B336" s="8"/>
      <c r="C336" s="9"/>
      <c r="D336" s="9"/>
      <c r="E336" s="9"/>
      <c r="F336" s="8"/>
      <c r="G336" s="8"/>
      <c r="H336" s="8"/>
      <c r="I336" s="9"/>
      <c r="J336" s="5"/>
      <c r="K336" s="5"/>
      <c r="L336" s="5"/>
      <c r="M336" s="9"/>
      <c r="N336" s="9"/>
      <c r="O336" s="9"/>
      <c r="P336" s="11"/>
      <c r="Q336" s="6"/>
      <c r="R336" s="5"/>
      <c r="S336" s="5"/>
      <c r="T336" s="5"/>
      <c r="U336" s="9"/>
      <c r="V336" s="9"/>
      <c r="W336" s="5"/>
      <c r="X336" s="5"/>
      <c r="Y336" s="6"/>
      <c r="Z336" s="5"/>
      <c r="AA336" s="5"/>
      <c r="AB336" s="5"/>
      <c r="AC336" s="6"/>
      <c r="AD336" s="5"/>
      <c r="AE336" s="3"/>
      <c r="AF336" s="3"/>
      <c r="AG336" s="7"/>
      <c r="AH336" s="7"/>
      <c r="AI336" s="45"/>
      <c r="AJ336" s="45"/>
    </row>
    <row r="337" spans="1:36" s="47" customFormat="1" x14ac:dyDescent="0.25">
      <c r="A337" s="36"/>
      <c r="B337" s="8"/>
      <c r="C337" s="9"/>
      <c r="D337" s="9"/>
      <c r="E337" s="9"/>
      <c r="F337" s="8"/>
      <c r="G337" s="8"/>
      <c r="H337" s="8"/>
      <c r="I337" s="9"/>
      <c r="J337" s="5"/>
      <c r="K337" s="5"/>
      <c r="L337" s="5"/>
      <c r="M337" s="9"/>
      <c r="N337" s="9"/>
      <c r="O337" s="9"/>
      <c r="P337" s="11"/>
      <c r="Q337" s="6"/>
      <c r="R337" s="5"/>
      <c r="S337" s="5"/>
      <c r="T337" s="5"/>
      <c r="U337" s="9"/>
      <c r="V337" s="9"/>
      <c r="W337" s="5"/>
      <c r="X337" s="5"/>
      <c r="Y337" s="6"/>
      <c r="Z337" s="5"/>
      <c r="AA337" s="5"/>
      <c r="AB337" s="5"/>
      <c r="AC337" s="6"/>
      <c r="AD337" s="5"/>
      <c r="AE337" s="3"/>
      <c r="AF337" s="3"/>
      <c r="AG337" s="7"/>
      <c r="AH337" s="7"/>
      <c r="AI337" s="45"/>
      <c r="AJ337" s="45"/>
    </row>
    <row r="338" spans="1:36" s="47" customFormat="1" x14ac:dyDescent="0.25">
      <c r="A338" s="36"/>
      <c r="B338" s="8"/>
      <c r="C338" s="9"/>
      <c r="D338" s="9"/>
      <c r="E338" s="9"/>
      <c r="F338" s="8"/>
      <c r="G338" s="8"/>
      <c r="H338" s="8"/>
      <c r="I338" s="9"/>
      <c r="J338" s="5"/>
      <c r="K338" s="5"/>
      <c r="L338" s="5"/>
      <c r="M338" s="9"/>
      <c r="N338" s="9"/>
      <c r="O338" s="9"/>
      <c r="P338" s="11"/>
      <c r="Q338" s="6"/>
      <c r="R338" s="5"/>
      <c r="S338" s="5"/>
      <c r="T338" s="5"/>
      <c r="U338" s="9"/>
      <c r="V338" s="9"/>
      <c r="W338" s="5"/>
      <c r="X338" s="5"/>
      <c r="Y338" s="6"/>
      <c r="Z338" s="5"/>
      <c r="AA338" s="5"/>
      <c r="AB338" s="5"/>
      <c r="AC338" s="6"/>
      <c r="AD338" s="5"/>
      <c r="AE338" s="3"/>
      <c r="AF338" s="3"/>
      <c r="AG338" s="7"/>
      <c r="AH338" s="7"/>
      <c r="AI338" s="45"/>
      <c r="AJ338" s="45"/>
    </row>
    <row r="339" spans="1:36" s="47" customFormat="1" x14ac:dyDescent="0.25">
      <c r="A339" s="36"/>
      <c r="B339" s="8"/>
      <c r="C339" s="9"/>
      <c r="D339" s="9"/>
      <c r="E339" s="9"/>
      <c r="F339" s="8"/>
      <c r="G339" s="8"/>
      <c r="H339" s="8"/>
      <c r="I339" s="9"/>
      <c r="J339" s="5"/>
      <c r="K339" s="5"/>
      <c r="L339" s="5"/>
      <c r="M339" s="9"/>
      <c r="N339" s="9"/>
      <c r="O339" s="9"/>
      <c r="P339" s="11"/>
      <c r="Q339" s="6"/>
      <c r="R339" s="5"/>
      <c r="S339" s="5"/>
      <c r="T339" s="5"/>
      <c r="U339" s="9"/>
      <c r="V339" s="9"/>
      <c r="W339" s="5"/>
      <c r="X339" s="5"/>
      <c r="Y339" s="6"/>
      <c r="Z339" s="5"/>
      <c r="AA339" s="5"/>
      <c r="AB339" s="5"/>
      <c r="AC339" s="6"/>
      <c r="AD339" s="5"/>
      <c r="AE339" s="3"/>
      <c r="AF339" s="3"/>
      <c r="AG339" s="7"/>
      <c r="AH339" s="7"/>
      <c r="AI339" s="45"/>
      <c r="AJ339" s="45"/>
    </row>
    <row r="340" spans="1:36" s="47" customFormat="1" x14ac:dyDescent="0.25">
      <c r="A340" s="36"/>
      <c r="B340" s="8"/>
      <c r="C340" s="9"/>
      <c r="D340" s="9"/>
      <c r="E340" s="9"/>
      <c r="F340" s="8"/>
      <c r="G340" s="8"/>
      <c r="H340" s="8"/>
      <c r="I340" s="9"/>
      <c r="J340" s="5"/>
      <c r="K340" s="5"/>
      <c r="L340" s="5"/>
      <c r="M340" s="9"/>
      <c r="N340" s="9"/>
      <c r="O340" s="9"/>
      <c r="P340" s="11"/>
      <c r="Q340" s="6"/>
      <c r="R340" s="5"/>
      <c r="S340" s="5"/>
      <c r="T340" s="5"/>
      <c r="U340" s="9"/>
      <c r="V340" s="9"/>
      <c r="W340" s="5"/>
      <c r="X340" s="5"/>
      <c r="Y340" s="6"/>
      <c r="Z340" s="5"/>
      <c r="AA340" s="5"/>
      <c r="AB340" s="5"/>
      <c r="AC340" s="6"/>
      <c r="AD340" s="5"/>
      <c r="AE340" s="3"/>
      <c r="AF340" s="3"/>
      <c r="AG340" s="7"/>
      <c r="AH340" s="7"/>
      <c r="AI340" s="45"/>
      <c r="AJ340" s="45"/>
    </row>
    <row r="341" spans="1:36" s="47" customFormat="1" x14ac:dyDescent="0.25">
      <c r="A341" s="36"/>
      <c r="B341" s="8"/>
      <c r="C341" s="9"/>
      <c r="D341" s="9"/>
      <c r="E341" s="9"/>
      <c r="F341" s="8"/>
      <c r="G341" s="8"/>
      <c r="H341" s="8"/>
      <c r="I341" s="9"/>
      <c r="J341" s="5"/>
      <c r="K341" s="5"/>
      <c r="L341" s="5"/>
      <c r="M341" s="9"/>
      <c r="N341" s="9"/>
      <c r="O341" s="9"/>
      <c r="P341" s="11"/>
      <c r="Q341" s="6"/>
      <c r="R341" s="5"/>
      <c r="S341" s="5"/>
      <c r="T341" s="5"/>
      <c r="U341" s="9"/>
      <c r="V341" s="9"/>
      <c r="W341" s="5"/>
      <c r="X341" s="5"/>
      <c r="Y341" s="6"/>
      <c r="Z341" s="5"/>
      <c r="AA341" s="5"/>
      <c r="AB341" s="5"/>
      <c r="AC341" s="6"/>
      <c r="AD341" s="5"/>
      <c r="AE341" s="3"/>
      <c r="AF341" s="3"/>
      <c r="AG341" s="7"/>
      <c r="AH341" s="7"/>
      <c r="AI341" s="45"/>
      <c r="AJ341" s="45"/>
    </row>
    <row r="342" spans="1:36" s="47" customFormat="1" x14ac:dyDescent="0.25">
      <c r="A342" s="36"/>
      <c r="B342" s="8"/>
      <c r="C342" s="9"/>
      <c r="D342" s="9"/>
      <c r="E342" s="9"/>
      <c r="F342" s="8"/>
      <c r="G342" s="8"/>
      <c r="H342" s="8"/>
      <c r="I342" s="9"/>
      <c r="J342" s="5"/>
      <c r="K342" s="5"/>
      <c r="L342" s="5"/>
      <c r="M342" s="9"/>
      <c r="N342" s="9"/>
      <c r="O342" s="9"/>
      <c r="P342" s="11"/>
      <c r="Q342" s="6"/>
      <c r="R342" s="5"/>
      <c r="S342" s="5"/>
      <c r="T342" s="5"/>
      <c r="U342" s="9"/>
      <c r="V342" s="9"/>
      <c r="W342" s="5"/>
      <c r="X342" s="5"/>
      <c r="Y342" s="6"/>
      <c r="Z342" s="5"/>
      <c r="AA342" s="5"/>
      <c r="AB342" s="5"/>
      <c r="AC342" s="6"/>
      <c r="AD342" s="5"/>
      <c r="AE342" s="3"/>
      <c r="AF342" s="3"/>
      <c r="AG342" s="7"/>
      <c r="AH342" s="7"/>
      <c r="AI342" s="45"/>
      <c r="AJ342" s="45"/>
    </row>
    <row r="343" spans="1:36" s="47" customFormat="1" x14ac:dyDescent="0.25">
      <c r="A343" s="36"/>
      <c r="B343" s="8"/>
      <c r="C343" s="9"/>
      <c r="D343" s="9"/>
      <c r="E343" s="9"/>
      <c r="F343" s="8"/>
      <c r="G343" s="8"/>
      <c r="H343" s="8"/>
      <c r="I343" s="9"/>
      <c r="J343" s="5"/>
      <c r="K343" s="5"/>
      <c r="L343" s="5"/>
      <c r="M343" s="9"/>
      <c r="N343" s="9"/>
      <c r="O343" s="9"/>
      <c r="P343" s="11"/>
      <c r="Q343" s="6"/>
      <c r="R343" s="5"/>
      <c r="S343" s="5"/>
      <c r="T343" s="5"/>
      <c r="U343" s="9"/>
      <c r="V343" s="9"/>
      <c r="W343" s="5"/>
      <c r="X343" s="5"/>
      <c r="Y343" s="6"/>
      <c r="Z343" s="5"/>
      <c r="AA343" s="5"/>
      <c r="AB343" s="5"/>
      <c r="AC343" s="6"/>
      <c r="AD343" s="5"/>
      <c r="AE343" s="3"/>
      <c r="AF343" s="3"/>
      <c r="AG343" s="7"/>
      <c r="AH343" s="7"/>
      <c r="AI343" s="45"/>
      <c r="AJ343" s="45"/>
    </row>
    <row r="344" spans="1:36" s="47" customFormat="1" x14ac:dyDescent="0.25">
      <c r="A344" s="36"/>
      <c r="B344" s="8"/>
      <c r="C344" s="9"/>
      <c r="D344" s="9"/>
      <c r="E344" s="9"/>
      <c r="F344" s="8"/>
      <c r="G344" s="8"/>
      <c r="H344" s="8"/>
      <c r="I344" s="9"/>
      <c r="J344" s="5"/>
      <c r="K344" s="5"/>
      <c r="L344" s="5"/>
      <c r="M344" s="9"/>
      <c r="N344" s="9"/>
      <c r="O344" s="9"/>
      <c r="P344" s="11"/>
      <c r="Q344" s="6"/>
      <c r="R344" s="5"/>
      <c r="S344" s="5"/>
      <c r="T344" s="5"/>
      <c r="U344" s="9"/>
      <c r="V344" s="9"/>
      <c r="W344" s="5"/>
      <c r="X344" s="5"/>
      <c r="Y344" s="6"/>
      <c r="Z344" s="5"/>
      <c r="AA344" s="5"/>
      <c r="AB344" s="5"/>
      <c r="AC344" s="6"/>
      <c r="AD344" s="5"/>
      <c r="AE344" s="3"/>
      <c r="AF344" s="3"/>
      <c r="AG344" s="7"/>
      <c r="AH344" s="7"/>
      <c r="AI344" s="45"/>
      <c r="AJ344" s="45"/>
    </row>
    <row r="345" spans="1:36" s="47" customFormat="1" x14ac:dyDescent="0.25">
      <c r="A345" s="36"/>
      <c r="B345" s="8"/>
      <c r="C345" s="9"/>
      <c r="D345" s="9"/>
      <c r="E345" s="9"/>
      <c r="F345" s="8"/>
      <c r="G345" s="8"/>
      <c r="H345" s="8"/>
      <c r="I345" s="9"/>
      <c r="J345" s="5"/>
      <c r="K345" s="5"/>
      <c r="L345" s="5"/>
      <c r="M345" s="9"/>
      <c r="N345" s="9"/>
      <c r="O345" s="9"/>
      <c r="P345" s="11"/>
      <c r="Q345" s="6"/>
      <c r="R345" s="5"/>
      <c r="S345" s="5"/>
      <c r="T345" s="5"/>
      <c r="U345" s="9"/>
      <c r="V345" s="9"/>
      <c r="W345" s="5"/>
      <c r="X345" s="5"/>
      <c r="Y345" s="6"/>
      <c r="Z345" s="5"/>
      <c r="AA345" s="5"/>
      <c r="AB345" s="5"/>
      <c r="AC345" s="6"/>
      <c r="AD345" s="5"/>
      <c r="AE345" s="3"/>
      <c r="AF345" s="3"/>
      <c r="AG345" s="7"/>
      <c r="AH345" s="7"/>
      <c r="AI345" s="45"/>
      <c r="AJ345" s="45"/>
    </row>
    <row r="346" spans="1:36" s="47" customFormat="1" x14ac:dyDescent="0.25">
      <c r="A346" s="36"/>
      <c r="B346" s="8"/>
      <c r="C346" s="9"/>
      <c r="D346" s="9"/>
      <c r="E346" s="9"/>
      <c r="F346" s="8"/>
      <c r="G346" s="8"/>
      <c r="H346" s="8"/>
      <c r="I346" s="9"/>
      <c r="J346" s="5"/>
      <c r="K346" s="5"/>
      <c r="L346" s="5"/>
      <c r="M346" s="9"/>
      <c r="N346" s="9"/>
      <c r="O346" s="9"/>
      <c r="P346" s="11"/>
      <c r="Q346" s="6"/>
      <c r="R346" s="5"/>
      <c r="S346" s="5"/>
      <c r="T346" s="5"/>
      <c r="U346" s="9"/>
      <c r="V346" s="9"/>
      <c r="W346" s="5"/>
      <c r="X346" s="5"/>
      <c r="Y346" s="6"/>
      <c r="Z346" s="5"/>
      <c r="AA346" s="5"/>
      <c r="AB346" s="5"/>
      <c r="AC346" s="6"/>
      <c r="AD346" s="5"/>
      <c r="AE346" s="3"/>
      <c r="AF346" s="3"/>
      <c r="AG346" s="7"/>
      <c r="AH346" s="7"/>
      <c r="AI346" s="45"/>
      <c r="AJ346" s="45"/>
    </row>
    <row r="347" spans="1:36" s="47" customFormat="1" x14ac:dyDescent="0.25">
      <c r="A347" s="36"/>
      <c r="B347" s="10"/>
      <c r="C347" s="5"/>
      <c r="D347" s="5"/>
      <c r="E347" s="5"/>
      <c r="F347" s="10"/>
      <c r="G347" s="10"/>
      <c r="H347" s="10"/>
      <c r="I347" s="5"/>
      <c r="J347" s="37"/>
      <c r="K347" s="37"/>
      <c r="L347" s="37"/>
      <c r="M347" s="5"/>
      <c r="N347" s="5"/>
      <c r="O347" s="5"/>
      <c r="P347" s="32"/>
      <c r="Q347" s="2"/>
      <c r="R347" s="37"/>
      <c r="S347" s="37"/>
      <c r="T347" s="37"/>
      <c r="U347" s="5"/>
      <c r="V347" s="5"/>
      <c r="W347" s="37"/>
      <c r="X347" s="37"/>
      <c r="Y347" s="2"/>
      <c r="Z347" s="37"/>
      <c r="AA347" s="37"/>
      <c r="AB347" s="37"/>
      <c r="AC347" s="2"/>
      <c r="AD347" s="37"/>
      <c r="AE347" s="4"/>
      <c r="AF347" s="4"/>
      <c r="AG347" s="1"/>
      <c r="AH347" s="1"/>
      <c r="AI347" s="49"/>
      <c r="AJ347" s="49"/>
    </row>
    <row r="348" spans="1:36" s="47" customFormat="1" x14ac:dyDescent="0.25">
      <c r="A348" s="36"/>
      <c r="B348" s="10"/>
      <c r="C348" s="5"/>
      <c r="D348" s="5"/>
      <c r="E348" s="5"/>
      <c r="F348" s="10"/>
      <c r="G348" s="10"/>
      <c r="H348" s="10"/>
      <c r="I348" s="5"/>
      <c r="J348" s="37"/>
      <c r="K348" s="37"/>
      <c r="L348" s="37"/>
      <c r="M348" s="5"/>
      <c r="N348" s="5"/>
      <c r="O348" s="5"/>
      <c r="P348" s="32"/>
      <c r="Q348" s="2"/>
      <c r="R348" s="37"/>
      <c r="S348" s="37"/>
      <c r="T348" s="37"/>
      <c r="U348" s="5"/>
      <c r="V348" s="5"/>
      <c r="W348" s="37"/>
      <c r="X348" s="37"/>
      <c r="Y348" s="2"/>
      <c r="Z348" s="37"/>
      <c r="AA348" s="37"/>
      <c r="AB348" s="37"/>
      <c r="AC348" s="2"/>
      <c r="AD348" s="37"/>
      <c r="AE348" s="4"/>
      <c r="AF348" s="4"/>
      <c r="AG348" s="1"/>
      <c r="AH348" s="1"/>
      <c r="AI348" s="49"/>
      <c r="AJ348" s="49"/>
    </row>
    <row r="349" spans="1:36" s="47" customFormat="1" x14ac:dyDescent="0.25">
      <c r="A349" s="36"/>
      <c r="B349" s="10"/>
      <c r="C349" s="5"/>
      <c r="D349" s="5"/>
      <c r="E349" s="5"/>
      <c r="F349" s="10"/>
      <c r="G349" s="10"/>
      <c r="H349" s="10"/>
      <c r="I349" s="5"/>
      <c r="J349" s="37"/>
      <c r="K349" s="37"/>
      <c r="L349" s="37"/>
      <c r="M349" s="5"/>
      <c r="N349" s="5"/>
      <c r="O349" s="5"/>
      <c r="P349" s="32"/>
      <c r="Q349" s="2"/>
      <c r="R349" s="37"/>
      <c r="S349" s="37"/>
      <c r="T349" s="37"/>
      <c r="U349" s="5"/>
      <c r="V349" s="5"/>
      <c r="W349" s="37"/>
      <c r="X349" s="37"/>
      <c r="Y349" s="2"/>
      <c r="Z349" s="37"/>
      <c r="AA349" s="37"/>
      <c r="AB349" s="37"/>
      <c r="AC349" s="2"/>
      <c r="AD349" s="37"/>
      <c r="AE349" s="4"/>
      <c r="AF349" s="4"/>
      <c r="AG349" s="1"/>
      <c r="AH349" s="1"/>
      <c r="AI349" s="49"/>
      <c r="AJ349" s="49"/>
    </row>
    <row r="350" spans="1:36" s="47" customFormat="1" x14ac:dyDescent="0.25">
      <c r="A350" s="36"/>
      <c r="B350" s="10"/>
      <c r="C350" s="5"/>
      <c r="D350" s="5"/>
      <c r="E350" s="5"/>
      <c r="F350" s="10"/>
      <c r="G350" s="10"/>
      <c r="H350" s="10"/>
      <c r="I350" s="5"/>
      <c r="J350" s="37"/>
      <c r="K350" s="37"/>
      <c r="L350" s="37"/>
      <c r="M350" s="5"/>
      <c r="N350" s="5"/>
      <c r="O350" s="5"/>
      <c r="P350" s="32"/>
      <c r="Q350" s="2"/>
      <c r="R350" s="37"/>
      <c r="S350" s="37"/>
      <c r="T350" s="37"/>
      <c r="U350" s="5"/>
      <c r="V350" s="5"/>
      <c r="W350" s="37"/>
      <c r="X350" s="37"/>
      <c r="Y350" s="2"/>
      <c r="Z350" s="37"/>
      <c r="AA350" s="37"/>
      <c r="AB350" s="37"/>
      <c r="AC350" s="2"/>
      <c r="AD350" s="37"/>
      <c r="AE350" s="4"/>
      <c r="AF350" s="4"/>
      <c r="AG350" s="1"/>
      <c r="AH350" s="1"/>
      <c r="AI350" s="49"/>
      <c r="AJ350" s="49"/>
    </row>
    <row r="351" spans="1:36" s="47" customFormat="1" x14ac:dyDescent="0.25">
      <c r="A351" s="36"/>
      <c r="B351" s="10"/>
      <c r="C351" s="5"/>
      <c r="D351" s="5"/>
      <c r="E351" s="5"/>
      <c r="F351" s="10"/>
      <c r="G351" s="10"/>
      <c r="H351" s="10"/>
      <c r="I351" s="5"/>
      <c r="J351" s="37"/>
      <c r="K351" s="37"/>
      <c r="L351" s="37"/>
      <c r="M351" s="5"/>
      <c r="N351" s="5"/>
      <c r="O351" s="5"/>
      <c r="P351" s="32"/>
      <c r="Q351" s="2"/>
      <c r="R351" s="37"/>
      <c r="S351" s="37"/>
      <c r="T351" s="37"/>
      <c r="U351" s="5"/>
      <c r="V351" s="5"/>
      <c r="W351" s="37"/>
      <c r="X351" s="37"/>
      <c r="Y351" s="2"/>
      <c r="Z351" s="37"/>
      <c r="AA351" s="37"/>
      <c r="AB351" s="37"/>
      <c r="AC351" s="2"/>
      <c r="AD351" s="37"/>
      <c r="AE351" s="4"/>
      <c r="AF351" s="4"/>
      <c r="AG351" s="1"/>
      <c r="AH351" s="1"/>
      <c r="AI351" s="49"/>
      <c r="AJ351" s="49"/>
    </row>
    <row r="352" spans="1:36" s="47" customFormat="1" x14ac:dyDescent="0.25">
      <c r="A352" s="36"/>
      <c r="B352" s="10"/>
      <c r="C352" s="5"/>
      <c r="D352" s="5"/>
      <c r="E352" s="5"/>
      <c r="F352" s="10"/>
      <c r="G352" s="10"/>
      <c r="H352" s="10"/>
      <c r="I352" s="5"/>
      <c r="J352" s="37"/>
      <c r="K352" s="37"/>
      <c r="L352" s="37"/>
      <c r="M352" s="5"/>
      <c r="N352" s="5"/>
      <c r="O352" s="5"/>
      <c r="P352" s="32"/>
      <c r="Q352" s="2"/>
      <c r="R352" s="37"/>
      <c r="S352" s="37"/>
      <c r="T352" s="37"/>
      <c r="U352" s="5"/>
      <c r="V352" s="5"/>
      <c r="W352" s="37"/>
      <c r="X352" s="37"/>
      <c r="Y352" s="2"/>
      <c r="Z352" s="37"/>
      <c r="AA352" s="37"/>
      <c r="AB352" s="37"/>
      <c r="AC352" s="2"/>
      <c r="AD352" s="37"/>
      <c r="AE352" s="4"/>
      <c r="AF352" s="4"/>
      <c r="AG352" s="1"/>
      <c r="AH352" s="1"/>
      <c r="AI352" s="49"/>
      <c r="AJ352" s="49"/>
    </row>
    <row r="353" spans="1:36" s="47" customFormat="1" x14ac:dyDescent="0.25">
      <c r="A353" s="36"/>
      <c r="B353" s="10"/>
      <c r="C353" s="5"/>
      <c r="D353" s="5"/>
      <c r="E353" s="5"/>
      <c r="F353" s="10"/>
      <c r="G353" s="10"/>
      <c r="H353" s="10"/>
      <c r="I353" s="5"/>
      <c r="J353" s="37"/>
      <c r="K353" s="37"/>
      <c r="L353" s="37"/>
      <c r="M353" s="5"/>
      <c r="N353" s="5"/>
      <c r="O353" s="5"/>
      <c r="P353" s="32"/>
      <c r="Q353" s="2"/>
      <c r="R353" s="37"/>
      <c r="S353" s="37"/>
      <c r="T353" s="37"/>
      <c r="U353" s="5"/>
      <c r="V353" s="5"/>
      <c r="W353" s="37"/>
      <c r="X353" s="37"/>
      <c r="Y353" s="2"/>
      <c r="Z353" s="37"/>
      <c r="AA353" s="37"/>
      <c r="AB353" s="37"/>
      <c r="AC353" s="2"/>
      <c r="AD353" s="37"/>
      <c r="AE353" s="4"/>
      <c r="AF353" s="4"/>
      <c r="AG353" s="1"/>
      <c r="AH353" s="1"/>
      <c r="AI353" s="49"/>
      <c r="AJ353" s="49"/>
    </row>
    <row r="354" spans="1:36" s="47" customFormat="1" x14ac:dyDescent="0.25">
      <c r="A354" s="36"/>
      <c r="B354" s="10"/>
      <c r="C354" s="5"/>
      <c r="D354" s="5"/>
      <c r="E354" s="5"/>
      <c r="F354" s="10"/>
      <c r="G354" s="10"/>
      <c r="H354" s="10"/>
      <c r="I354" s="5"/>
      <c r="J354" s="37"/>
      <c r="K354" s="37"/>
      <c r="L354" s="37"/>
      <c r="M354" s="5"/>
      <c r="N354" s="5"/>
      <c r="O354" s="5"/>
      <c r="P354" s="32"/>
      <c r="Q354" s="2"/>
      <c r="R354" s="37"/>
      <c r="S354" s="37"/>
      <c r="T354" s="37"/>
      <c r="U354" s="5"/>
      <c r="V354" s="5"/>
      <c r="W354" s="37"/>
      <c r="X354" s="37"/>
      <c r="Y354" s="2"/>
      <c r="Z354" s="37"/>
      <c r="AA354" s="37"/>
      <c r="AB354" s="37"/>
      <c r="AC354" s="2"/>
      <c r="AD354" s="37"/>
      <c r="AE354" s="4"/>
      <c r="AF354" s="4"/>
      <c r="AG354" s="1"/>
      <c r="AH354" s="1"/>
      <c r="AI354" s="49"/>
      <c r="AJ354" s="49"/>
    </row>
    <row r="355" spans="1:36" s="47" customFormat="1" x14ac:dyDescent="0.25">
      <c r="A355" s="36"/>
      <c r="B355" s="10"/>
      <c r="C355" s="5"/>
      <c r="D355" s="5"/>
      <c r="E355" s="5"/>
      <c r="F355" s="10"/>
      <c r="G355" s="10"/>
      <c r="H355" s="10"/>
      <c r="I355" s="5"/>
      <c r="J355" s="37"/>
      <c r="K355" s="37"/>
      <c r="L355" s="37"/>
      <c r="M355" s="5"/>
      <c r="N355" s="5"/>
      <c r="O355" s="5"/>
      <c r="P355" s="32"/>
      <c r="Q355" s="2"/>
      <c r="R355" s="37"/>
      <c r="S355" s="37"/>
      <c r="T355" s="37"/>
      <c r="U355" s="5"/>
      <c r="V355" s="5"/>
      <c r="W355" s="37"/>
      <c r="X355" s="37"/>
      <c r="Y355" s="2"/>
      <c r="Z355" s="37"/>
      <c r="AA355" s="37"/>
      <c r="AB355" s="37"/>
      <c r="AC355" s="2"/>
      <c r="AD355" s="37"/>
      <c r="AE355" s="4"/>
      <c r="AF355" s="4"/>
      <c r="AG355" s="1"/>
      <c r="AH355" s="1"/>
      <c r="AI355" s="49"/>
      <c r="AJ355" s="49"/>
    </row>
    <row r="356" spans="1:36" s="47" customFormat="1" x14ac:dyDescent="0.25">
      <c r="A356" s="36"/>
      <c r="B356" s="10"/>
      <c r="C356" s="5"/>
      <c r="D356" s="5"/>
      <c r="E356" s="5"/>
      <c r="F356" s="10"/>
      <c r="G356" s="10"/>
      <c r="H356" s="10"/>
      <c r="I356" s="5"/>
      <c r="J356" s="37"/>
      <c r="K356" s="37"/>
      <c r="L356" s="37"/>
      <c r="M356" s="5"/>
      <c r="N356" s="5"/>
      <c r="O356" s="5"/>
      <c r="P356" s="32"/>
      <c r="Q356" s="2"/>
      <c r="R356" s="37"/>
      <c r="S356" s="37"/>
      <c r="T356" s="37"/>
      <c r="U356" s="5"/>
      <c r="V356" s="5"/>
      <c r="W356" s="37"/>
      <c r="X356" s="37"/>
      <c r="Y356" s="2"/>
      <c r="Z356" s="37"/>
      <c r="AA356" s="37"/>
      <c r="AB356" s="37"/>
      <c r="AC356" s="2"/>
      <c r="AD356" s="37"/>
      <c r="AE356" s="4"/>
      <c r="AF356" s="4"/>
      <c r="AG356" s="1"/>
      <c r="AH356" s="1"/>
      <c r="AI356" s="49"/>
      <c r="AJ356" s="49"/>
    </row>
    <row r="357" spans="1:36" s="47" customFormat="1" x14ac:dyDescent="0.25">
      <c r="A357" s="36"/>
      <c r="B357" s="10"/>
      <c r="C357" s="5"/>
      <c r="D357" s="5"/>
      <c r="E357" s="5"/>
      <c r="F357" s="10"/>
      <c r="G357" s="10"/>
      <c r="H357" s="10"/>
      <c r="I357" s="5"/>
      <c r="J357" s="37"/>
      <c r="K357" s="37"/>
      <c r="L357" s="37"/>
      <c r="M357" s="5"/>
      <c r="N357" s="5"/>
      <c r="O357" s="5"/>
      <c r="P357" s="32"/>
      <c r="Q357" s="2"/>
      <c r="R357" s="37"/>
      <c r="S357" s="37"/>
      <c r="T357" s="37"/>
      <c r="U357" s="5"/>
      <c r="V357" s="5"/>
      <c r="W357" s="37"/>
      <c r="X357" s="37"/>
      <c r="Y357" s="2"/>
      <c r="Z357" s="37"/>
      <c r="AA357" s="37"/>
      <c r="AB357" s="37"/>
      <c r="AC357" s="2"/>
      <c r="AD357" s="37"/>
      <c r="AE357" s="4"/>
      <c r="AF357" s="4"/>
      <c r="AG357" s="1"/>
      <c r="AH357" s="1"/>
      <c r="AI357" s="49"/>
      <c r="AJ357" s="49"/>
    </row>
    <row r="358" spans="1:36" s="47" customFormat="1" x14ac:dyDescent="0.25">
      <c r="A358" s="36"/>
      <c r="B358" s="10"/>
      <c r="C358" s="5"/>
      <c r="D358" s="5"/>
      <c r="E358" s="5"/>
      <c r="F358" s="10"/>
      <c r="G358" s="10"/>
      <c r="H358" s="10"/>
      <c r="I358" s="5"/>
      <c r="J358" s="37"/>
      <c r="K358" s="37"/>
      <c r="L358" s="37"/>
      <c r="M358" s="5"/>
      <c r="N358" s="5"/>
      <c r="O358" s="5"/>
      <c r="P358" s="32"/>
      <c r="Q358" s="2"/>
      <c r="R358" s="37"/>
      <c r="S358" s="37"/>
      <c r="T358" s="37"/>
      <c r="U358" s="5"/>
      <c r="V358" s="5"/>
      <c r="W358" s="37"/>
      <c r="X358" s="37"/>
      <c r="Y358" s="2"/>
      <c r="Z358" s="37"/>
      <c r="AA358" s="37"/>
      <c r="AB358" s="37"/>
      <c r="AC358" s="2"/>
      <c r="AD358" s="37"/>
      <c r="AE358" s="4"/>
      <c r="AF358" s="4"/>
      <c r="AG358" s="1"/>
      <c r="AH358" s="1"/>
      <c r="AI358" s="49"/>
      <c r="AJ358" s="49"/>
    </row>
    <row r="359" spans="1:36" s="47" customFormat="1" x14ac:dyDescent="0.25">
      <c r="A359" s="36"/>
      <c r="B359" s="10"/>
      <c r="C359" s="5"/>
      <c r="D359" s="5"/>
      <c r="E359" s="5"/>
      <c r="F359" s="10"/>
      <c r="G359" s="10"/>
      <c r="H359" s="10"/>
      <c r="I359" s="5"/>
      <c r="J359" s="37"/>
      <c r="K359" s="37"/>
      <c r="L359" s="37"/>
      <c r="M359" s="5"/>
      <c r="N359" s="5"/>
      <c r="O359" s="5"/>
      <c r="P359" s="32"/>
      <c r="Q359" s="2"/>
      <c r="R359" s="37"/>
      <c r="S359" s="37"/>
      <c r="T359" s="37"/>
      <c r="U359" s="5"/>
      <c r="V359" s="5"/>
      <c r="W359" s="37"/>
      <c r="X359" s="37"/>
      <c r="Y359" s="2"/>
      <c r="Z359" s="37"/>
      <c r="AA359" s="37"/>
      <c r="AB359" s="37"/>
      <c r="AC359" s="2"/>
      <c r="AD359" s="37"/>
      <c r="AE359" s="4"/>
      <c r="AF359" s="4"/>
      <c r="AG359" s="1"/>
      <c r="AH359" s="1"/>
      <c r="AI359" s="49"/>
      <c r="AJ359" s="49"/>
    </row>
    <row r="360" spans="1:36" s="47" customFormat="1" x14ac:dyDescent="0.25">
      <c r="A360" s="36"/>
      <c r="B360" s="8"/>
      <c r="C360" s="9"/>
      <c r="D360" s="9"/>
      <c r="E360" s="9"/>
      <c r="F360" s="8"/>
      <c r="G360" s="8"/>
      <c r="H360" s="8"/>
      <c r="I360" s="9"/>
      <c r="J360" s="5"/>
      <c r="K360" s="5"/>
      <c r="L360" s="5"/>
      <c r="M360" s="9"/>
      <c r="N360" s="9"/>
      <c r="O360" s="9"/>
      <c r="P360" s="11"/>
      <c r="Q360" s="6"/>
      <c r="R360" s="5"/>
      <c r="S360" s="5"/>
      <c r="T360" s="5"/>
      <c r="U360" s="9"/>
      <c r="V360" s="9"/>
      <c r="W360" s="5"/>
      <c r="X360" s="5"/>
      <c r="Y360" s="6"/>
      <c r="Z360" s="5"/>
      <c r="AA360" s="5"/>
      <c r="AB360" s="5"/>
      <c r="AC360" s="6"/>
      <c r="AD360" s="5"/>
      <c r="AE360" s="3"/>
      <c r="AF360" s="3"/>
      <c r="AG360" s="7"/>
      <c r="AH360" s="7"/>
      <c r="AI360" s="45"/>
      <c r="AJ360" s="45"/>
    </row>
    <row r="361" spans="1:36" s="47" customFormat="1" x14ac:dyDescent="0.25">
      <c r="A361" s="36"/>
      <c r="B361" s="8"/>
      <c r="C361" s="9"/>
      <c r="D361" s="9"/>
      <c r="E361" s="9"/>
      <c r="F361" s="8"/>
      <c r="G361" s="8"/>
      <c r="H361" s="8"/>
      <c r="I361" s="9"/>
      <c r="J361" s="5"/>
      <c r="K361" s="5"/>
      <c r="L361" s="5"/>
      <c r="M361" s="9"/>
      <c r="N361" s="9"/>
      <c r="O361" s="9"/>
      <c r="P361" s="11"/>
      <c r="Q361" s="6"/>
      <c r="R361" s="5"/>
      <c r="S361" s="5"/>
      <c r="T361" s="5"/>
      <c r="U361" s="9"/>
      <c r="V361" s="9"/>
      <c r="W361" s="5"/>
      <c r="X361" s="5"/>
      <c r="Y361" s="6"/>
      <c r="Z361" s="5"/>
      <c r="AA361" s="5"/>
      <c r="AB361" s="5"/>
      <c r="AC361" s="6"/>
      <c r="AD361" s="5"/>
      <c r="AE361" s="3"/>
      <c r="AF361" s="3"/>
      <c r="AG361" s="7"/>
      <c r="AH361" s="7"/>
      <c r="AI361" s="45"/>
      <c r="AJ361" s="45"/>
    </row>
    <row r="362" spans="1:36" s="47" customFormat="1" x14ac:dyDescent="0.25">
      <c r="A362" s="36"/>
      <c r="B362" s="8"/>
      <c r="C362" s="9"/>
      <c r="D362" s="9"/>
      <c r="E362" s="9"/>
      <c r="F362" s="8"/>
      <c r="G362" s="8"/>
      <c r="H362" s="8"/>
      <c r="I362" s="9"/>
      <c r="J362" s="5"/>
      <c r="K362" s="5"/>
      <c r="L362" s="5"/>
      <c r="M362" s="9"/>
      <c r="N362" s="9"/>
      <c r="O362" s="9"/>
      <c r="P362" s="11"/>
      <c r="Q362" s="6"/>
      <c r="R362" s="5"/>
      <c r="S362" s="5"/>
      <c r="T362" s="5"/>
      <c r="U362" s="9"/>
      <c r="V362" s="9"/>
      <c r="W362" s="5"/>
      <c r="X362" s="5"/>
      <c r="Y362" s="6"/>
      <c r="Z362" s="5"/>
      <c r="AA362" s="5"/>
      <c r="AB362" s="5"/>
      <c r="AC362" s="6"/>
      <c r="AD362" s="5"/>
      <c r="AE362" s="3"/>
      <c r="AF362" s="3"/>
      <c r="AG362" s="7"/>
      <c r="AH362" s="7"/>
      <c r="AI362" s="45"/>
      <c r="AJ362" s="45"/>
    </row>
    <row r="363" spans="1:36" s="47" customFormat="1" x14ac:dyDescent="0.25">
      <c r="A363" s="36"/>
      <c r="B363" s="8"/>
      <c r="C363" s="9"/>
      <c r="D363" s="9"/>
      <c r="E363" s="9"/>
      <c r="F363" s="8"/>
      <c r="G363" s="8"/>
      <c r="H363" s="8"/>
      <c r="I363" s="9"/>
      <c r="J363" s="5"/>
      <c r="K363" s="5"/>
      <c r="L363" s="5"/>
      <c r="M363" s="9"/>
      <c r="N363" s="9"/>
      <c r="O363" s="9"/>
      <c r="P363" s="11"/>
      <c r="Q363" s="6"/>
      <c r="R363" s="5"/>
      <c r="S363" s="5"/>
      <c r="T363" s="5"/>
      <c r="U363" s="9"/>
      <c r="V363" s="9"/>
      <c r="W363" s="5"/>
      <c r="X363" s="5"/>
      <c r="Y363" s="6"/>
      <c r="Z363" s="5"/>
      <c r="AA363" s="5"/>
      <c r="AB363" s="5"/>
      <c r="AC363" s="6"/>
      <c r="AD363" s="5"/>
      <c r="AE363" s="3"/>
      <c r="AF363" s="3"/>
      <c r="AG363" s="7"/>
      <c r="AH363" s="7"/>
      <c r="AI363" s="45"/>
      <c r="AJ363" s="45"/>
    </row>
    <row r="364" spans="1:36" s="47" customFormat="1" x14ac:dyDescent="0.25">
      <c r="A364" s="36"/>
      <c r="B364" s="8"/>
      <c r="C364" s="9"/>
      <c r="D364" s="9"/>
      <c r="E364" s="9"/>
      <c r="F364" s="8"/>
      <c r="G364" s="8"/>
      <c r="H364" s="8"/>
      <c r="I364" s="9"/>
      <c r="J364" s="5"/>
      <c r="K364" s="5"/>
      <c r="L364" s="5"/>
      <c r="M364" s="9"/>
      <c r="N364" s="9"/>
      <c r="O364" s="9"/>
      <c r="P364" s="11"/>
      <c r="Q364" s="6"/>
      <c r="R364" s="5"/>
      <c r="S364" s="5"/>
      <c r="T364" s="5"/>
      <c r="U364" s="9"/>
      <c r="V364" s="9"/>
      <c r="W364" s="5"/>
      <c r="X364" s="5"/>
      <c r="Y364" s="6"/>
      <c r="Z364" s="5"/>
      <c r="AA364" s="5"/>
      <c r="AB364" s="5"/>
      <c r="AC364" s="6"/>
      <c r="AD364" s="5"/>
      <c r="AE364" s="3"/>
      <c r="AF364" s="3"/>
      <c r="AG364" s="7"/>
      <c r="AH364" s="7"/>
      <c r="AI364" s="45"/>
      <c r="AJ364" s="45"/>
    </row>
    <row r="365" spans="1:36" s="47" customFormat="1" x14ac:dyDescent="0.25">
      <c r="A365" s="36"/>
      <c r="B365" s="8"/>
      <c r="C365" s="9"/>
      <c r="D365" s="9"/>
      <c r="E365" s="9"/>
      <c r="F365" s="8"/>
      <c r="G365" s="8"/>
      <c r="H365" s="8"/>
      <c r="I365" s="9"/>
      <c r="J365" s="5"/>
      <c r="K365" s="5"/>
      <c r="L365" s="5"/>
      <c r="M365" s="9"/>
      <c r="N365" s="9"/>
      <c r="O365" s="9"/>
      <c r="P365" s="11"/>
      <c r="Q365" s="6"/>
      <c r="R365" s="5"/>
      <c r="S365" s="5"/>
      <c r="T365" s="5"/>
      <c r="U365" s="9"/>
      <c r="V365" s="9"/>
      <c r="W365" s="5"/>
      <c r="X365" s="5"/>
      <c r="Y365" s="6"/>
      <c r="Z365" s="5"/>
      <c r="AA365" s="5"/>
      <c r="AB365" s="5"/>
      <c r="AC365" s="6"/>
      <c r="AD365" s="5"/>
      <c r="AE365" s="3"/>
      <c r="AF365" s="3"/>
      <c r="AG365" s="7"/>
      <c r="AH365" s="7"/>
      <c r="AI365" s="45"/>
      <c r="AJ365" s="45"/>
    </row>
    <row r="366" spans="1:36" s="47" customFormat="1" x14ac:dyDescent="0.25">
      <c r="A366" s="36"/>
      <c r="B366" s="8"/>
      <c r="C366" s="9"/>
      <c r="D366" s="9"/>
      <c r="E366" s="9"/>
      <c r="F366" s="8"/>
      <c r="G366" s="8"/>
      <c r="H366" s="8"/>
      <c r="I366" s="9"/>
      <c r="J366" s="5"/>
      <c r="K366" s="5"/>
      <c r="L366" s="5"/>
      <c r="M366" s="9"/>
      <c r="N366" s="9"/>
      <c r="O366" s="9"/>
      <c r="P366" s="11"/>
      <c r="Q366" s="6"/>
      <c r="R366" s="5"/>
      <c r="S366" s="5"/>
      <c r="T366" s="5"/>
      <c r="U366" s="9"/>
      <c r="V366" s="9"/>
      <c r="W366" s="5"/>
      <c r="X366" s="5"/>
      <c r="Y366" s="6"/>
      <c r="Z366" s="5"/>
      <c r="AA366" s="5"/>
      <c r="AB366" s="5"/>
      <c r="AC366" s="6"/>
      <c r="AD366" s="5"/>
      <c r="AE366" s="3"/>
      <c r="AF366" s="3"/>
      <c r="AG366" s="7"/>
      <c r="AH366" s="7"/>
      <c r="AI366" s="45"/>
      <c r="AJ366" s="45"/>
    </row>
    <row r="367" spans="1:36" s="47" customFormat="1" x14ac:dyDescent="0.25">
      <c r="A367" s="36"/>
      <c r="B367" s="8"/>
      <c r="C367" s="9"/>
      <c r="D367" s="9"/>
      <c r="E367" s="9"/>
      <c r="F367" s="8"/>
      <c r="G367" s="8"/>
      <c r="H367" s="8"/>
      <c r="I367" s="9"/>
      <c r="J367" s="5"/>
      <c r="K367" s="5"/>
      <c r="L367" s="5"/>
      <c r="M367" s="9"/>
      <c r="N367" s="9"/>
      <c r="O367" s="9"/>
      <c r="P367" s="11"/>
      <c r="Q367" s="6"/>
      <c r="R367" s="5"/>
      <c r="S367" s="5"/>
      <c r="T367" s="5"/>
      <c r="U367" s="9"/>
      <c r="V367" s="9"/>
      <c r="W367" s="5"/>
      <c r="X367" s="5"/>
      <c r="Y367" s="6"/>
      <c r="Z367" s="5"/>
      <c r="AA367" s="5"/>
      <c r="AB367" s="5"/>
      <c r="AC367" s="6"/>
      <c r="AD367" s="5"/>
      <c r="AE367" s="3"/>
      <c r="AF367" s="3"/>
      <c r="AG367" s="7"/>
      <c r="AH367" s="7"/>
      <c r="AI367" s="45"/>
      <c r="AJ367" s="45"/>
    </row>
    <row r="368" spans="1:36" s="47" customFormat="1" x14ac:dyDescent="0.25">
      <c r="A368" s="36"/>
      <c r="B368" s="8"/>
      <c r="C368" s="9"/>
      <c r="D368" s="9"/>
      <c r="E368" s="9"/>
      <c r="F368" s="8"/>
      <c r="G368" s="8"/>
      <c r="H368" s="8"/>
      <c r="I368" s="9"/>
      <c r="J368" s="5"/>
      <c r="K368" s="5"/>
      <c r="L368" s="5"/>
      <c r="M368" s="9"/>
      <c r="N368" s="9"/>
      <c r="O368" s="9"/>
      <c r="P368" s="11"/>
      <c r="Q368" s="6"/>
      <c r="R368" s="5"/>
      <c r="S368" s="5"/>
      <c r="T368" s="5"/>
      <c r="U368" s="9"/>
      <c r="V368" s="9"/>
      <c r="W368" s="5"/>
      <c r="X368" s="5"/>
      <c r="Y368" s="6"/>
      <c r="Z368" s="5"/>
      <c r="AA368" s="5"/>
      <c r="AB368" s="5"/>
      <c r="AC368" s="6"/>
      <c r="AD368" s="5"/>
      <c r="AE368" s="3"/>
      <c r="AF368" s="3"/>
      <c r="AG368" s="7"/>
      <c r="AH368" s="7"/>
      <c r="AI368" s="45"/>
      <c r="AJ368" s="45"/>
    </row>
    <row r="369" spans="1:36" s="47" customFormat="1" x14ac:dyDescent="0.25">
      <c r="A369" s="36"/>
      <c r="B369" s="8"/>
      <c r="C369" s="9"/>
      <c r="D369" s="9"/>
      <c r="E369" s="9"/>
      <c r="F369" s="8"/>
      <c r="G369" s="8"/>
      <c r="H369" s="8"/>
      <c r="I369" s="9"/>
      <c r="J369" s="5"/>
      <c r="K369" s="5"/>
      <c r="L369" s="5"/>
      <c r="M369" s="9"/>
      <c r="N369" s="9"/>
      <c r="O369" s="9"/>
      <c r="P369" s="11"/>
      <c r="Q369" s="6"/>
      <c r="R369" s="5"/>
      <c r="S369" s="5"/>
      <c r="T369" s="5"/>
      <c r="U369" s="9"/>
      <c r="V369" s="9"/>
      <c r="W369" s="5"/>
      <c r="X369" s="5"/>
      <c r="Y369" s="6"/>
      <c r="Z369" s="5"/>
      <c r="AA369" s="5"/>
      <c r="AB369" s="5"/>
      <c r="AC369" s="6"/>
      <c r="AD369" s="5"/>
      <c r="AE369" s="3"/>
      <c r="AF369" s="3"/>
      <c r="AG369" s="7"/>
      <c r="AH369" s="7"/>
      <c r="AI369" s="45"/>
      <c r="AJ369" s="45"/>
    </row>
    <row r="370" spans="1:36" s="47" customFormat="1" x14ac:dyDescent="0.25">
      <c r="A370" s="36"/>
      <c r="B370" s="8"/>
      <c r="C370" s="9"/>
      <c r="D370" s="9"/>
      <c r="E370" s="9"/>
      <c r="F370" s="8"/>
      <c r="G370" s="8"/>
      <c r="H370" s="8"/>
      <c r="I370" s="9"/>
      <c r="J370" s="5"/>
      <c r="K370" s="5"/>
      <c r="L370" s="5"/>
      <c r="M370" s="9"/>
      <c r="N370" s="9"/>
      <c r="O370" s="9"/>
      <c r="P370" s="11"/>
      <c r="Q370" s="6"/>
      <c r="R370" s="5"/>
      <c r="S370" s="5"/>
      <c r="T370" s="5"/>
      <c r="U370" s="9"/>
      <c r="V370" s="9"/>
      <c r="W370" s="5"/>
      <c r="X370" s="5"/>
      <c r="Y370" s="6"/>
      <c r="Z370" s="5"/>
      <c r="AA370" s="5"/>
      <c r="AB370" s="5"/>
      <c r="AC370" s="6"/>
      <c r="AD370" s="5"/>
      <c r="AE370" s="3"/>
      <c r="AF370" s="3"/>
      <c r="AG370" s="7"/>
      <c r="AH370" s="7"/>
      <c r="AI370" s="45"/>
      <c r="AJ370" s="45"/>
    </row>
    <row r="371" spans="1:36" s="47" customFormat="1" x14ac:dyDescent="0.25">
      <c r="A371" s="36"/>
      <c r="B371" s="8"/>
      <c r="C371" s="9"/>
      <c r="D371" s="9"/>
      <c r="E371" s="9"/>
      <c r="F371" s="8"/>
      <c r="G371" s="8"/>
      <c r="H371" s="8"/>
      <c r="I371" s="9"/>
      <c r="J371" s="5"/>
      <c r="K371" s="5"/>
      <c r="L371" s="5"/>
      <c r="M371" s="9"/>
      <c r="N371" s="9"/>
      <c r="O371" s="9"/>
      <c r="P371" s="11"/>
      <c r="Q371" s="6"/>
      <c r="R371" s="5"/>
      <c r="S371" s="5"/>
      <c r="T371" s="5"/>
      <c r="U371" s="9"/>
      <c r="V371" s="9"/>
      <c r="W371" s="5"/>
      <c r="X371" s="5"/>
      <c r="Y371" s="6"/>
      <c r="Z371" s="5"/>
      <c r="AA371" s="5"/>
      <c r="AB371" s="5"/>
      <c r="AC371" s="6"/>
      <c r="AD371" s="5"/>
      <c r="AE371" s="3"/>
      <c r="AF371" s="3"/>
      <c r="AG371" s="7"/>
      <c r="AH371" s="7"/>
      <c r="AI371" s="45"/>
      <c r="AJ371" s="45"/>
    </row>
    <row r="372" spans="1:36" s="47" customFormat="1" x14ac:dyDescent="0.25">
      <c r="A372" s="36"/>
      <c r="B372" s="8"/>
      <c r="C372" s="9"/>
      <c r="D372" s="9"/>
      <c r="E372" s="9"/>
      <c r="F372" s="8"/>
      <c r="G372" s="8"/>
      <c r="H372" s="8"/>
      <c r="I372" s="9"/>
      <c r="J372" s="5"/>
      <c r="K372" s="5"/>
      <c r="L372" s="5"/>
      <c r="M372" s="9"/>
      <c r="N372" s="9"/>
      <c r="O372" s="9"/>
      <c r="P372" s="11"/>
      <c r="Q372" s="6"/>
      <c r="R372" s="5"/>
      <c r="S372" s="5"/>
      <c r="T372" s="5"/>
      <c r="U372" s="9"/>
      <c r="V372" s="9"/>
      <c r="W372" s="5"/>
      <c r="X372" s="5"/>
      <c r="Y372" s="6"/>
      <c r="Z372" s="5"/>
      <c r="AA372" s="5"/>
      <c r="AB372" s="5"/>
      <c r="AC372" s="6"/>
      <c r="AD372" s="5"/>
      <c r="AE372" s="3"/>
      <c r="AF372" s="3"/>
      <c r="AG372" s="7"/>
      <c r="AH372" s="7"/>
      <c r="AI372" s="45"/>
      <c r="AJ372" s="45"/>
    </row>
    <row r="373" spans="1:36" s="47" customFormat="1" x14ac:dyDescent="0.25">
      <c r="A373" s="36"/>
      <c r="B373" s="8"/>
      <c r="C373" s="9"/>
      <c r="D373" s="9"/>
      <c r="E373" s="9"/>
      <c r="F373" s="8"/>
      <c r="G373" s="8"/>
      <c r="H373" s="8"/>
      <c r="I373" s="9"/>
      <c r="J373" s="5"/>
      <c r="K373" s="5"/>
      <c r="L373" s="5"/>
      <c r="M373" s="9"/>
      <c r="N373" s="9"/>
      <c r="O373" s="9"/>
      <c r="P373" s="11"/>
      <c r="Q373" s="6"/>
      <c r="R373" s="5"/>
      <c r="S373" s="5"/>
      <c r="T373" s="5"/>
      <c r="U373" s="9"/>
      <c r="V373" s="9"/>
      <c r="W373" s="5"/>
      <c r="X373" s="5"/>
      <c r="Y373" s="6"/>
      <c r="Z373" s="5"/>
      <c r="AA373" s="5"/>
      <c r="AB373" s="5"/>
      <c r="AC373" s="6"/>
      <c r="AD373" s="5"/>
      <c r="AE373" s="3"/>
      <c r="AF373" s="3"/>
      <c r="AG373" s="7"/>
      <c r="AH373" s="7"/>
      <c r="AI373" s="45"/>
      <c r="AJ373" s="45"/>
    </row>
    <row r="374" spans="1:36" s="47" customFormat="1" x14ac:dyDescent="0.25">
      <c r="A374" s="36"/>
      <c r="B374" s="8"/>
      <c r="C374" s="9"/>
      <c r="D374" s="9"/>
      <c r="E374" s="9"/>
      <c r="F374" s="8"/>
      <c r="G374" s="8"/>
      <c r="H374" s="8"/>
      <c r="I374" s="9"/>
      <c r="J374" s="5"/>
      <c r="K374" s="5"/>
      <c r="L374" s="5"/>
      <c r="M374" s="9"/>
      <c r="N374" s="9"/>
      <c r="O374" s="9"/>
      <c r="P374" s="11"/>
      <c r="Q374" s="6"/>
      <c r="R374" s="5"/>
      <c r="S374" s="5"/>
      <c r="T374" s="5"/>
      <c r="U374" s="9"/>
      <c r="V374" s="9"/>
      <c r="W374" s="5"/>
      <c r="X374" s="5"/>
      <c r="Y374" s="6"/>
      <c r="Z374" s="5"/>
      <c r="AA374" s="5"/>
      <c r="AB374" s="5"/>
      <c r="AC374" s="6"/>
      <c r="AD374" s="5"/>
      <c r="AE374" s="3"/>
      <c r="AF374" s="3"/>
      <c r="AG374" s="7"/>
      <c r="AH374" s="7"/>
      <c r="AI374" s="45"/>
      <c r="AJ374" s="45"/>
    </row>
    <row r="375" spans="1:36" s="47" customFormat="1" x14ac:dyDescent="0.25">
      <c r="A375" s="36"/>
      <c r="B375" s="8"/>
      <c r="C375" s="9"/>
      <c r="D375" s="9"/>
      <c r="E375" s="9"/>
      <c r="F375" s="8"/>
      <c r="G375" s="8"/>
      <c r="H375" s="8"/>
      <c r="I375" s="9"/>
      <c r="J375" s="5"/>
      <c r="K375" s="5"/>
      <c r="L375" s="5"/>
      <c r="M375" s="9"/>
      <c r="N375" s="9"/>
      <c r="O375" s="9"/>
      <c r="P375" s="11"/>
      <c r="Q375" s="6"/>
      <c r="R375" s="5"/>
      <c r="S375" s="5"/>
      <c r="T375" s="5"/>
      <c r="U375" s="9"/>
      <c r="V375" s="9"/>
      <c r="W375" s="5"/>
      <c r="X375" s="5"/>
      <c r="Y375" s="6"/>
      <c r="Z375" s="5"/>
      <c r="AA375" s="5"/>
      <c r="AB375" s="5"/>
      <c r="AC375" s="6"/>
      <c r="AD375" s="5"/>
      <c r="AE375" s="3"/>
      <c r="AF375" s="3"/>
      <c r="AG375" s="7"/>
      <c r="AH375" s="7"/>
      <c r="AI375" s="45"/>
      <c r="AJ375" s="45"/>
    </row>
    <row r="376" spans="1:36" s="47" customFormat="1" x14ac:dyDescent="0.25">
      <c r="A376" s="36"/>
      <c r="B376" s="8"/>
      <c r="C376" s="9"/>
      <c r="D376" s="9"/>
      <c r="E376" s="9"/>
      <c r="F376" s="8"/>
      <c r="G376" s="8"/>
      <c r="H376" s="8"/>
      <c r="I376" s="9"/>
      <c r="J376" s="5"/>
      <c r="K376" s="5"/>
      <c r="L376" s="5"/>
      <c r="M376" s="9"/>
      <c r="N376" s="9"/>
      <c r="O376" s="9"/>
      <c r="P376" s="11"/>
      <c r="Q376" s="6"/>
      <c r="R376" s="5"/>
      <c r="S376" s="5"/>
      <c r="T376" s="5"/>
      <c r="U376" s="9"/>
      <c r="V376" s="9"/>
      <c r="W376" s="5"/>
      <c r="X376" s="5"/>
      <c r="Y376" s="6"/>
      <c r="Z376" s="5"/>
      <c r="AA376" s="5"/>
      <c r="AB376" s="5"/>
      <c r="AC376" s="6"/>
      <c r="AD376" s="5"/>
      <c r="AE376" s="3"/>
      <c r="AF376" s="3"/>
      <c r="AG376" s="7"/>
      <c r="AH376" s="7"/>
      <c r="AI376" s="45"/>
      <c r="AJ376" s="45"/>
    </row>
    <row r="377" spans="1:36" s="47" customFormat="1" x14ac:dyDescent="0.25">
      <c r="A377" s="36"/>
      <c r="B377" s="8"/>
      <c r="C377" s="9"/>
      <c r="D377" s="9"/>
      <c r="E377" s="9"/>
      <c r="F377" s="8"/>
      <c r="G377" s="8"/>
      <c r="H377" s="8"/>
      <c r="I377" s="9"/>
      <c r="J377" s="5"/>
      <c r="K377" s="5"/>
      <c r="L377" s="5"/>
      <c r="M377" s="9"/>
      <c r="N377" s="9"/>
      <c r="O377" s="9"/>
      <c r="P377" s="11"/>
      <c r="Q377" s="6"/>
      <c r="R377" s="5"/>
      <c r="S377" s="5"/>
      <c r="T377" s="5"/>
      <c r="U377" s="9"/>
      <c r="V377" s="9"/>
      <c r="W377" s="5"/>
      <c r="X377" s="5"/>
      <c r="Y377" s="6"/>
      <c r="Z377" s="5"/>
      <c r="AA377" s="5"/>
      <c r="AB377" s="5"/>
      <c r="AC377" s="6"/>
      <c r="AD377" s="5"/>
      <c r="AE377" s="3"/>
      <c r="AF377" s="3"/>
      <c r="AG377" s="7"/>
      <c r="AH377" s="7"/>
      <c r="AI377" s="45"/>
      <c r="AJ377" s="45"/>
    </row>
    <row r="378" spans="1:36" s="47" customFormat="1" x14ac:dyDescent="0.25">
      <c r="A378" s="36"/>
      <c r="B378" s="8"/>
      <c r="C378" s="9"/>
      <c r="D378" s="9"/>
      <c r="E378" s="9"/>
      <c r="F378" s="8"/>
      <c r="G378" s="8"/>
      <c r="H378" s="8"/>
      <c r="I378" s="9"/>
      <c r="J378" s="5"/>
      <c r="K378" s="5"/>
      <c r="L378" s="5"/>
      <c r="M378" s="9"/>
      <c r="N378" s="9"/>
      <c r="O378" s="9"/>
      <c r="P378" s="11"/>
      <c r="Q378" s="6"/>
      <c r="R378" s="5"/>
      <c r="S378" s="5"/>
      <c r="T378" s="5"/>
      <c r="U378" s="9"/>
      <c r="V378" s="9"/>
      <c r="W378" s="5"/>
      <c r="X378" s="5"/>
      <c r="Y378" s="6"/>
      <c r="Z378" s="5"/>
      <c r="AA378" s="5"/>
      <c r="AB378" s="5"/>
      <c r="AC378" s="6"/>
      <c r="AD378" s="5"/>
      <c r="AE378" s="3"/>
      <c r="AF378" s="3"/>
      <c r="AG378" s="7"/>
      <c r="AH378" s="7"/>
      <c r="AI378" s="45"/>
      <c r="AJ378" s="45"/>
    </row>
    <row r="379" spans="1:36" s="47" customFormat="1" x14ac:dyDescent="0.25">
      <c r="A379" s="36"/>
      <c r="B379" s="8"/>
      <c r="C379" s="9"/>
      <c r="D379" s="9"/>
      <c r="E379" s="9"/>
      <c r="F379" s="8"/>
      <c r="G379" s="8"/>
      <c r="H379" s="8"/>
      <c r="I379" s="9"/>
      <c r="J379" s="5"/>
      <c r="K379" s="5"/>
      <c r="L379" s="5"/>
      <c r="M379" s="9"/>
      <c r="N379" s="9"/>
      <c r="O379" s="9"/>
      <c r="P379" s="11"/>
      <c r="Q379" s="6"/>
      <c r="R379" s="5"/>
      <c r="S379" s="5"/>
      <c r="T379" s="5"/>
      <c r="U379" s="9"/>
      <c r="V379" s="9"/>
      <c r="W379" s="5"/>
      <c r="X379" s="5"/>
      <c r="Y379" s="6"/>
      <c r="Z379" s="5"/>
      <c r="AA379" s="5"/>
      <c r="AB379" s="5"/>
      <c r="AC379" s="6"/>
      <c r="AD379" s="5"/>
      <c r="AE379" s="3"/>
      <c r="AF379" s="3"/>
      <c r="AG379" s="7"/>
      <c r="AH379" s="7"/>
      <c r="AI379" s="45"/>
      <c r="AJ379" s="45"/>
    </row>
    <row r="380" spans="1:36" s="47" customFormat="1" x14ac:dyDescent="0.25">
      <c r="A380" s="36"/>
      <c r="B380" s="8"/>
      <c r="C380" s="9"/>
      <c r="D380" s="9"/>
      <c r="E380" s="9"/>
      <c r="F380" s="8"/>
      <c r="G380" s="8"/>
      <c r="H380" s="8"/>
      <c r="I380" s="9"/>
      <c r="J380" s="5"/>
      <c r="K380" s="5"/>
      <c r="L380" s="5"/>
      <c r="M380" s="9"/>
      <c r="N380" s="9"/>
      <c r="O380" s="9"/>
      <c r="P380" s="11"/>
      <c r="Q380" s="6"/>
      <c r="R380" s="5"/>
      <c r="S380" s="5"/>
      <c r="T380" s="5"/>
      <c r="U380" s="9"/>
      <c r="V380" s="9"/>
      <c r="W380" s="5"/>
      <c r="X380" s="5"/>
      <c r="Y380" s="6"/>
      <c r="Z380" s="5"/>
      <c r="AA380" s="5"/>
      <c r="AB380" s="5"/>
      <c r="AC380" s="6"/>
      <c r="AD380" s="5"/>
      <c r="AE380" s="3"/>
      <c r="AF380" s="3"/>
      <c r="AG380" s="7"/>
      <c r="AH380" s="7"/>
      <c r="AI380" s="45"/>
      <c r="AJ380" s="45"/>
    </row>
    <row r="381" spans="1:36" s="47" customFormat="1" x14ac:dyDescent="0.25">
      <c r="A381" s="36"/>
      <c r="B381" s="8"/>
      <c r="C381" s="9"/>
      <c r="D381" s="9"/>
      <c r="E381" s="9"/>
      <c r="F381" s="8"/>
      <c r="G381" s="8"/>
      <c r="H381" s="8"/>
      <c r="I381" s="9"/>
      <c r="J381" s="5"/>
      <c r="K381" s="5"/>
      <c r="L381" s="5"/>
      <c r="M381" s="9"/>
      <c r="N381" s="9"/>
      <c r="O381" s="9"/>
      <c r="P381" s="11"/>
      <c r="Q381" s="6"/>
      <c r="R381" s="5"/>
      <c r="S381" s="5"/>
      <c r="T381" s="5"/>
      <c r="U381" s="9"/>
      <c r="V381" s="9"/>
      <c r="W381" s="5"/>
      <c r="X381" s="5"/>
      <c r="Y381" s="6"/>
      <c r="Z381" s="5"/>
      <c r="AA381" s="5"/>
      <c r="AB381" s="5"/>
      <c r="AC381" s="6"/>
      <c r="AD381" s="5"/>
      <c r="AE381" s="3"/>
      <c r="AF381" s="3"/>
      <c r="AG381" s="7"/>
      <c r="AH381" s="7"/>
      <c r="AI381" s="45"/>
      <c r="AJ381" s="45"/>
    </row>
    <row r="382" spans="1:36" s="47" customFormat="1" x14ac:dyDescent="0.25">
      <c r="A382" s="36"/>
      <c r="B382" s="8"/>
      <c r="C382" s="9"/>
      <c r="D382" s="9"/>
      <c r="E382" s="9"/>
      <c r="F382" s="8"/>
      <c r="G382" s="8"/>
      <c r="H382" s="8"/>
      <c r="I382" s="9"/>
      <c r="J382" s="5"/>
      <c r="K382" s="5"/>
      <c r="L382" s="5"/>
      <c r="M382" s="9"/>
      <c r="N382" s="9"/>
      <c r="O382" s="9"/>
      <c r="P382" s="11"/>
      <c r="Q382" s="6"/>
      <c r="R382" s="5"/>
      <c r="S382" s="5"/>
      <c r="T382" s="5"/>
      <c r="U382" s="9"/>
      <c r="V382" s="9"/>
      <c r="W382" s="5"/>
      <c r="X382" s="5"/>
      <c r="Y382" s="6"/>
      <c r="Z382" s="5"/>
      <c r="AA382" s="5"/>
      <c r="AB382" s="5"/>
      <c r="AC382" s="6"/>
      <c r="AD382" s="5"/>
      <c r="AE382" s="3"/>
      <c r="AF382" s="3"/>
      <c r="AG382" s="7"/>
      <c r="AH382" s="7"/>
      <c r="AI382" s="45"/>
      <c r="AJ382" s="45"/>
    </row>
    <row r="383" spans="1:36" s="47" customFormat="1" x14ac:dyDescent="0.25">
      <c r="A383" s="36"/>
      <c r="B383" s="8"/>
      <c r="C383" s="9"/>
      <c r="D383" s="9"/>
      <c r="E383" s="9"/>
      <c r="F383" s="8"/>
      <c r="G383" s="8"/>
      <c r="H383" s="8"/>
      <c r="I383" s="9"/>
      <c r="J383" s="5"/>
      <c r="K383" s="5"/>
      <c r="L383" s="5"/>
      <c r="M383" s="9"/>
      <c r="N383" s="9"/>
      <c r="O383" s="9"/>
      <c r="P383" s="11"/>
      <c r="Q383" s="6"/>
      <c r="R383" s="5"/>
      <c r="S383" s="5"/>
      <c r="T383" s="5"/>
      <c r="U383" s="9"/>
      <c r="V383" s="9"/>
      <c r="W383" s="5"/>
      <c r="X383" s="5"/>
      <c r="Y383" s="6"/>
      <c r="Z383" s="5"/>
      <c r="AA383" s="5"/>
      <c r="AB383" s="5"/>
      <c r="AC383" s="6"/>
      <c r="AD383" s="5"/>
      <c r="AE383" s="3"/>
      <c r="AF383" s="3"/>
      <c r="AG383" s="7"/>
      <c r="AH383" s="7"/>
      <c r="AI383" s="45"/>
      <c r="AJ383" s="45"/>
    </row>
    <row r="384" spans="1:36" s="47" customFormat="1" x14ac:dyDescent="0.25">
      <c r="A384" s="36"/>
      <c r="B384" s="8"/>
      <c r="C384" s="9"/>
      <c r="D384" s="9"/>
      <c r="E384" s="9"/>
      <c r="F384" s="8"/>
      <c r="G384" s="8"/>
      <c r="H384" s="8"/>
      <c r="I384" s="9"/>
      <c r="J384" s="5"/>
      <c r="K384" s="5"/>
      <c r="L384" s="5"/>
      <c r="M384" s="9"/>
      <c r="N384" s="9"/>
      <c r="O384" s="9"/>
      <c r="P384" s="11"/>
      <c r="Q384" s="6"/>
      <c r="R384" s="5"/>
      <c r="S384" s="5"/>
      <c r="T384" s="5"/>
      <c r="U384" s="9"/>
      <c r="V384" s="9"/>
      <c r="W384" s="5"/>
      <c r="X384" s="5"/>
      <c r="Y384" s="6"/>
      <c r="Z384" s="5"/>
      <c r="AA384" s="5"/>
      <c r="AB384" s="5"/>
      <c r="AC384" s="6"/>
      <c r="AD384" s="5"/>
      <c r="AE384" s="3"/>
      <c r="AF384" s="3"/>
      <c r="AG384" s="7"/>
      <c r="AH384" s="7"/>
      <c r="AI384" s="45"/>
      <c r="AJ384" s="45"/>
    </row>
    <row r="385" spans="1:36" s="47" customFormat="1" x14ac:dyDescent="0.25">
      <c r="A385" s="36"/>
      <c r="B385" s="8"/>
      <c r="C385" s="9"/>
      <c r="D385" s="9"/>
      <c r="E385" s="9"/>
      <c r="F385" s="8"/>
      <c r="G385" s="8"/>
      <c r="H385" s="8"/>
      <c r="I385" s="9"/>
      <c r="J385" s="5"/>
      <c r="K385" s="5"/>
      <c r="L385" s="5"/>
      <c r="M385" s="9"/>
      <c r="N385" s="9"/>
      <c r="O385" s="9"/>
      <c r="P385" s="11"/>
      <c r="Q385" s="6"/>
      <c r="R385" s="5"/>
      <c r="S385" s="5"/>
      <c r="T385" s="5"/>
      <c r="U385" s="9"/>
      <c r="V385" s="9"/>
      <c r="W385" s="5"/>
      <c r="X385" s="5"/>
      <c r="Y385" s="6"/>
      <c r="Z385" s="5"/>
      <c r="AA385" s="5"/>
      <c r="AB385" s="5"/>
      <c r="AC385" s="6"/>
      <c r="AD385" s="5"/>
      <c r="AE385" s="3"/>
      <c r="AF385" s="3"/>
      <c r="AG385" s="7"/>
      <c r="AH385" s="7"/>
      <c r="AI385" s="45"/>
      <c r="AJ385" s="45"/>
    </row>
    <row r="386" spans="1:36" s="47" customFormat="1" x14ac:dyDescent="0.25">
      <c r="A386" s="36"/>
      <c r="B386" s="8"/>
      <c r="C386" s="9"/>
      <c r="D386" s="9"/>
      <c r="E386" s="9"/>
      <c r="F386" s="8"/>
      <c r="G386" s="8"/>
      <c r="H386" s="8"/>
      <c r="I386" s="9"/>
      <c r="J386" s="5"/>
      <c r="K386" s="5"/>
      <c r="L386" s="5"/>
      <c r="M386" s="9"/>
      <c r="N386" s="9"/>
      <c r="O386" s="9"/>
      <c r="P386" s="11"/>
      <c r="Q386" s="6"/>
      <c r="R386" s="5"/>
      <c r="S386" s="5"/>
      <c r="T386" s="5"/>
      <c r="U386" s="9"/>
      <c r="V386" s="9"/>
      <c r="W386" s="5"/>
      <c r="X386" s="5"/>
      <c r="Y386" s="6"/>
      <c r="Z386" s="5"/>
      <c r="AA386" s="5"/>
      <c r="AB386" s="5"/>
      <c r="AC386" s="6"/>
      <c r="AD386" s="5"/>
      <c r="AE386" s="3"/>
      <c r="AF386" s="3"/>
      <c r="AG386" s="7"/>
      <c r="AH386" s="7"/>
      <c r="AI386" s="45"/>
      <c r="AJ386" s="45"/>
    </row>
    <row r="387" spans="1:36" s="47" customFormat="1" x14ac:dyDescent="0.25">
      <c r="A387" s="36"/>
      <c r="B387" s="8"/>
      <c r="C387" s="9"/>
      <c r="D387" s="9"/>
      <c r="E387" s="9"/>
      <c r="F387" s="8"/>
      <c r="G387" s="8"/>
      <c r="H387" s="8"/>
      <c r="I387" s="9"/>
      <c r="J387" s="5"/>
      <c r="K387" s="5"/>
      <c r="L387" s="5"/>
      <c r="M387" s="9"/>
      <c r="N387" s="9"/>
      <c r="O387" s="9"/>
      <c r="P387" s="11"/>
      <c r="Q387" s="6"/>
      <c r="R387" s="5"/>
      <c r="S387" s="5"/>
      <c r="T387" s="5"/>
      <c r="U387" s="9"/>
      <c r="V387" s="9"/>
      <c r="W387" s="5"/>
      <c r="X387" s="5"/>
      <c r="Y387" s="6"/>
      <c r="Z387" s="5"/>
      <c r="AA387" s="5"/>
      <c r="AB387" s="5"/>
      <c r="AC387" s="6"/>
      <c r="AD387" s="5"/>
      <c r="AE387" s="3"/>
      <c r="AF387" s="3"/>
      <c r="AG387" s="7"/>
      <c r="AH387" s="7"/>
      <c r="AI387" s="45"/>
      <c r="AJ387" s="45"/>
    </row>
    <row r="388" spans="1:36" s="47" customFormat="1" x14ac:dyDescent="0.25">
      <c r="A388" s="36"/>
      <c r="B388" s="8"/>
      <c r="C388" s="9"/>
      <c r="D388" s="9"/>
      <c r="E388" s="9"/>
      <c r="F388" s="8"/>
      <c r="G388" s="8"/>
      <c r="H388" s="8"/>
      <c r="I388" s="9"/>
      <c r="J388" s="5"/>
      <c r="K388" s="5"/>
      <c r="L388" s="5"/>
      <c r="M388" s="9"/>
      <c r="N388" s="9"/>
      <c r="O388" s="9"/>
      <c r="P388" s="11"/>
      <c r="Q388" s="6"/>
      <c r="R388" s="5"/>
      <c r="S388" s="5"/>
      <c r="T388" s="5"/>
      <c r="U388" s="9"/>
      <c r="V388" s="9"/>
      <c r="W388" s="5"/>
      <c r="X388" s="5"/>
      <c r="Y388" s="6"/>
      <c r="Z388" s="5"/>
      <c r="AA388" s="5"/>
      <c r="AB388" s="5"/>
      <c r="AC388" s="6"/>
      <c r="AD388" s="5"/>
      <c r="AE388" s="3"/>
      <c r="AF388" s="3"/>
      <c r="AG388" s="7"/>
      <c r="AH388" s="7"/>
      <c r="AI388" s="45"/>
      <c r="AJ388" s="45"/>
    </row>
    <row r="389" spans="1:36" s="47" customFormat="1" x14ac:dyDescent="0.25">
      <c r="A389" s="36"/>
      <c r="B389" s="8"/>
      <c r="C389" s="9"/>
      <c r="D389" s="9"/>
      <c r="E389" s="9"/>
      <c r="F389" s="8"/>
      <c r="G389" s="8"/>
      <c r="H389" s="8"/>
      <c r="I389" s="9"/>
      <c r="J389" s="5"/>
      <c r="K389" s="5"/>
      <c r="L389" s="5"/>
      <c r="M389" s="9"/>
      <c r="N389" s="9"/>
      <c r="O389" s="9"/>
      <c r="P389" s="11"/>
      <c r="Q389" s="6"/>
      <c r="R389" s="5"/>
      <c r="S389" s="5"/>
      <c r="T389" s="5"/>
      <c r="U389" s="9"/>
      <c r="V389" s="9"/>
      <c r="W389" s="5"/>
      <c r="X389" s="5"/>
      <c r="Y389" s="6"/>
      <c r="Z389" s="5"/>
      <c r="AA389" s="5"/>
      <c r="AB389" s="5"/>
      <c r="AC389" s="6"/>
      <c r="AD389" s="5"/>
      <c r="AE389" s="3"/>
      <c r="AF389" s="3"/>
      <c r="AG389" s="7"/>
      <c r="AH389" s="7"/>
      <c r="AI389" s="45"/>
      <c r="AJ389" s="45"/>
    </row>
    <row r="390" spans="1:36" s="47" customFormat="1" x14ac:dyDescent="0.25">
      <c r="A390" s="36"/>
      <c r="B390" s="8"/>
      <c r="C390" s="9"/>
      <c r="D390" s="9"/>
      <c r="E390" s="9"/>
      <c r="F390" s="8"/>
      <c r="G390" s="8"/>
      <c r="H390" s="8"/>
      <c r="I390" s="9"/>
      <c r="J390" s="5"/>
      <c r="K390" s="5"/>
      <c r="L390" s="5"/>
      <c r="M390" s="9"/>
      <c r="N390" s="9"/>
      <c r="O390" s="9"/>
      <c r="P390" s="11"/>
      <c r="Q390" s="6"/>
      <c r="R390" s="5"/>
      <c r="S390" s="5"/>
      <c r="T390" s="5"/>
      <c r="U390" s="9"/>
      <c r="V390" s="9"/>
      <c r="W390" s="5"/>
      <c r="X390" s="5"/>
      <c r="Y390" s="6"/>
      <c r="Z390" s="5"/>
      <c r="AA390" s="5"/>
      <c r="AB390" s="5"/>
      <c r="AC390" s="6"/>
      <c r="AD390" s="5"/>
      <c r="AE390" s="3"/>
      <c r="AF390" s="3"/>
      <c r="AG390" s="7"/>
      <c r="AH390" s="7"/>
      <c r="AI390" s="45"/>
      <c r="AJ390" s="45"/>
    </row>
    <row r="391" spans="1:36" s="47" customFormat="1" x14ac:dyDescent="0.25">
      <c r="A391" s="36"/>
      <c r="B391" s="8"/>
      <c r="C391" s="9"/>
      <c r="D391" s="9"/>
      <c r="E391" s="9"/>
      <c r="F391" s="8"/>
      <c r="G391" s="8"/>
      <c r="H391" s="8"/>
      <c r="I391" s="9"/>
      <c r="J391" s="5"/>
      <c r="K391" s="5"/>
      <c r="L391" s="5"/>
      <c r="M391" s="9"/>
      <c r="N391" s="9"/>
      <c r="O391" s="9"/>
      <c r="P391" s="11"/>
      <c r="Q391" s="6"/>
      <c r="R391" s="5"/>
      <c r="S391" s="5"/>
      <c r="T391" s="5"/>
      <c r="U391" s="9"/>
      <c r="V391" s="9"/>
      <c r="W391" s="5"/>
      <c r="X391" s="5"/>
      <c r="Y391" s="6"/>
      <c r="Z391" s="5"/>
      <c r="AA391" s="5"/>
      <c r="AB391" s="5"/>
      <c r="AC391" s="6"/>
      <c r="AD391" s="5"/>
      <c r="AE391" s="3"/>
      <c r="AF391" s="3"/>
      <c r="AG391" s="7"/>
      <c r="AH391" s="7"/>
      <c r="AI391" s="45"/>
      <c r="AJ391" s="45"/>
    </row>
    <row r="392" spans="1:36" s="47" customFormat="1" x14ac:dyDescent="0.25">
      <c r="A392" s="36"/>
      <c r="B392" s="8"/>
      <c r="C392" s="9"/>
      <c r="D392" s="9"/>
      <c r="E392" s="9"/>
      <c r="F392" s="8"/>
      <c r="G392" s="8"/>
      <c r="H392" s="8"/>
      <c r="I392" s="9"/>
      <c r="J392" s="5"/>
      <c r="K392" s="5"/>
      <c r="L392" s="5"/>
      <c r="M392" s="9"/>
      <c r="N392" s="9"/>
      <c r="O392" s="9"/>
      <c r="P392" s="11"/>
      <c r="Q392" s="6"/>
      <c r="R392" s="5"/>
      <c r="S392" s="5"/>
      <c r="T392" s="5"/>
      <c r="U392" s="9"/>
      <c r="V392" s="9"/>
      <c r="W392" s="5"/>
      <c r="X392" s="5"/>
      <c r="Y392" s="6"/>
      <c r="Z392" s="5"/>
      <c r="AA392" s="5"/>
      <c r="AB392" s="5"/>
      <c r="AC392" s="6"/>
      <c r="AD392" s="5"/>
      <c r="AE392" s="3"/>
      <c r="AF392" s="3"/>
      <c r="AG392" s="7"/>
      <c r="AH392" s="7"/>
      <c r="AI392" s="45"/>
      <c r="AJ392" s="45"/>
    </row>
    <row r="393" spans="1:36" s="47" customFormat="1" x14ac:dyDescent="0.25">
      <c r="A393" s="36"/>
      <c r="B393" s="8"/>
      <c r="C393" s="9"/>
      <c r="D393" s="9"/>
      <c r="E393" s="9"/>
      <c r="F393" s="8"/>
      <c r="G393" s="8"/>
      <c r="H393" s="8"/>
      <c r="I393" s="9"/>
      <c r="J393" s="5"/>
      <c r="K393" s="5"/>
      <c r="L393" s="5"/>
      <c r="M393" s="9"/>
      <c r="N393" s="9"/>
      <c r="O393" s="9"/>
      <c r="P393" s="11"/>
      <c r="Q393" s="6"/>
      <c r="R393" s="5"/>
      <c r="S393" s="5"/>
      <c r="T393" s="5"/>
      <c r="U393" s="9"/>
      <c r="V393" s="9"/>
      <c r="W393" s="5"/>
      <c r="X393" s="5"/>
      <c r="Y393" s="6"/>
      <c r="Z393" s="5"/>
      <c r="AA393" s="5"/>
      <c r="AB393" s="5"/>
      <c r="AC393" s="6"/>
      <c r="AD393" s="5"/>
      <c r="AE393" s="3"/>
      <c r="AF393" s="3"/>
      <c r="AG393" s="7"/>
      <c r="AH393" s="7"/>
      <c r="AI393" s="45"/>
      <c r="AJ393" s="45"/>
    </row>
    <row r="394" spans="1:36" s="47" customFormat="1" x14ac:dyDescent="0.25">
      <c r="A394" s="36"/>
      <c r="B394" s="8"/>
      <c r="C394" s="9"/>
      <c r="D394" s="9"/>
      <c r="E394" s="9"/>
      <c r="F394" s="8"/>
      <c r="G394" s="8"/>
      <c r="H394" s="8"/>
      <c r="I394" s="9"/>
      <c r="J394" s="5"/>
      <c r="K394" s="5"/>
      <c r="L394" s="5"/>
      <c r="M394" s="9"/>
      <c r="N394" s="9"/>
      <c r="O394" s="9"/>
      <c r="P394" s="11"/>
      <c r="Q394" s="6"/>
      <c r="R394" s="5"/>
      <c r="S394" s="5"/>
      <c r="T394" s="5"/>
      <c r="U394" s="9"/>
      <c r="V394" s="9"/>
      <c r="W394" s="5"/>
      <c r="X394" s="5"/>
      <c r="Y394" s="6"/>
      <c r="Z394" s="5"/>
      <c r="AA394" s="5"/>
      <c r="AB394" s="5"/>
      <c r="AC394" s="6"/>
      <c r="AD394" s="5"/>
      <c r="AE394" s="3"/>
      <c r="AF394" s="3"/>
      <c r="AG394" s="7"/>
      <c r="AH394" s="7"/>
      <c r="AI394" s="45"/>
      <c r="AJ394" s="45"/>
    </row>
    <row r="395" spans="1:36" s="47" customFormat="1" x14ac:dyDescent="0.25">
      <c r="A395" s="36"/>
      <c r="B395" s="8"/>
      <c r="C395" s="9"/>
      <c r="D395" s="9"/>
      <c r="E395" s="9"/>
      <c r="F395" s="8"/>
      <c r="G395" s="8"/>
      <c r="H395" s="8"/>
      <c r="I395" s="9"/>
      <c r="J395" s="5"/>
      <c r="K395" s="5"/>
      <c r="L395" s="5"/>
      <c r="M395" s="9"/>
      <c r="N395" s="9"/>
      <c r="O395" s="9"/>
      <c r="P395" s="11"/>
      <c r="Q395" s="6"/>
      <c r="R395" s="5"/>
      <c r="S395" s="5"/>
      <c r="T395" s="5"/>
      <c r="U395" s="9"/>
      <c r="V395" s="9"/>
      <c r="W395" s="5"/>
      <c r="X395" s="5"/>
      <c r="Y395" s="6"/>
      <c r="Z395" s="5"/>
      <c r="AA395" s="5"/>
      <c r="AB395" s="5"/>
      <c r="AC395" s="6"/>
      <c r="AD395" s="5"/>
      <c r="AE395" s="3"/>
      <c r="AF395" s="3"/>
      <c r="AG395" s="7"/>
      <c r="AH395" s="7"/>
      <c r="AI395" s="45"/>
      <c r="AJ395" s="45"/>
    </row>
    <row r="396" spans="1:36" s="47" customFormat="1" x14ac:dyDescent="0.25">
      <c r="A396" s="36"/>
      <c r="B396" s="8"/>
      <c r="C396" s="9"/>
      <c r="D396" s="9"/>
      <c r="E396" s="9"/>
      <c r="F396" s="8"/>
      <c r="G396" s="8"/>
      <c r="H396" s="8"/>
      <c r="I396" s="9"/>
      <c r="J396" s="5"/>
      <c r="K396" s="5"/>
      <c r="L396" s="5"/>
      <c r="M396" s="9"/>
      <c r="N396" s="9"/>
      <c r="O396" s="9"/>
      <c r="P396" s="11"/>
      <c r="Q396" s="6"/>
      <c r="R396" s="5"/>
      <c r="S396" s="5"/>
      <c r="T396" s="5"/>
      <c r="U396" s="9"/>
      <c r="V396" s="9"/>
      <c r="W396" s="5"/>
      <c r="X396" s="5"/>
      <c r="Y396" s="6"/>
      <c r="Z396" s="5"/>
      <c r="AA396" s="5"/>
      <c r="AB396" s="5"/>
      <c r="AC396" s="6"/>
      <c r="AD396" s="5"/>
      <c r="AE396" s="3"/>
      <c r="AF396" s="3"/>
      <c r="AG396" s="7"/>
      <c r="AH396" s="7"/>
      <c r="AI396" s="45"/>
      <c r="AJ396" s="45"/>
    </row>
    <row r="397" spans="1:36" s="47" customFormat="1" x14ac:dyDescent="0.25">
      <c r="A397" s="36"/>
      <c r="B397" s="8"/>
      <c r="C397" s="9"/>
      <c r="D397" s="9"/>
      <c r="E397" s="9"/>
      <c r="F397" s="8"/>
      <c r="G397" s="8"/>
      <c r="H397" s="8"/>
      <c r="I397" s="9"/>
      <c r="J397" s="5"/>
      <c r="K397" s="5"/>
      <c r="L397" s="5"/>
      <c r="M397" s="9"/>
      <c r="N397" s="9"/>
      <c r="O397" s="9"/>
      <c r="P397" s="11"/>
      <c r="Q397" s="6"/>
      <c r="R397" s="5"/>
      <c r="S397" s="5"/>
      <c r="T397" s="5"/>
      <c r="U397" s="9"/>
      <c r="V397" s="9"/>
      <c r="W397" s="5"/>
      <c r="X397" s="5"/>
      <c r="Y397" s="6"/>
      <c r="Z397" s="5"/>
      <c r="AA397" s="5"/>
      <c r="AB397" s="5"/>
      <c r="AC397" s="6"/>
      <c r="AD397" s="5"/>
      <c r="AE397" s="3"/>
      <c r="AF397" s="3"/>
      <c r="AG397" s="7"/>
      <c r="AH397" s="7"/>
      <c r="AI397" s="45"/>
      <c r="AJ397" s="45"/>
    </row>
    <row r="398" spans="1:36" s="47" customFormat="1" x14ac:dyDescent="0.25">
      <c r="A398" s="36"/>
      <c r="B398" s="8"/>
      <c r="C398" s="9"/>
      <c r="D398" s="9"/>
      <c r="E398" s="9"/>
      <c r="F398" s="8"/>
      <c r="G398" s="8"/>
      <c r="H398" s="8"/>
      <c r="I398" s="9"/>
      <c r="J398" s="5"/>
      <c r="K398" s="5"/>
      <c r="L398" s="5"/>
      <c r="M398" s="9"/>
      <c r="N398" s="9"/>
      <c r="O398" s="9"/>
      <c r="P398" s="11"/>
      <c r="Q398" s="6"/>
      <c r="R398" s="5"/>
      <c r="S398" s="5"/>
      <c r="T398" s="5"/>
      <c r="U398" s="9"/>
      <c r="V398" s="9"/>
      <c r="W398" s="5"/>
      <c r="X398" s="5"/>
      <c r="Y398" s="6"/>
      <c r="Z398" s="5"/>
      <c r="AA398" s="5"/>
      <c r="AB398" s="5"/>
      <c r="AC398" s="6"/>
      <c r="AD398" s="5"/>
      <c r="AE398" s="3"/>
      <c r="AF398" s="3"/>
      <c r="AG398" s="7"/>
      <c r="AH398" s="7"/>
      <c r="AI398" s="45"/>
      <c r="AJ398" s="45"/>
    </row>
    <row r="399" spans="1:36" s="47" customFormat="1" x14ac:dyDescent="0.25">
      <c r="A399" s="36"/>
      <c r="B399" s="8"/>
      <c r="C399" s="9"/>
      <c r="D399" s="9"/>
      <c r="E399" s="9"/>
      <c r="F399" s="8"/>
      <c r="G399" s="8"/>
      <c r="H399" s="8"/>
      <c r="I399" s="9"/>
      <c r="J399" s="5"/>
      <c r="K399" s="5"/>
      <c r="L399" s="5"/>
      <c r="M399" s="9"/>
      <c r="N399" s="9"/>
      <c r="O399" s="9"/>
      <c r="P399" s="11"/>
      <c r="Q399" s="6"/>
      <c r="R399" s="5"/>
      <c r="S399" s="5"/>
      <c r="T399" s="5"/>
      <c r="U399" s="9"/>
      <c r="V399" s="9"/>
      <c r="W399" s="5"/>
      <c r="X399" s="5"/>
      <c r="Y399" s="6"/>
      <c r="Z399" s="5"/>
      <c r="AA399" s="5"/>
      <c r="AB399" s="5"/>
      <c r="AC399" s="6"/>
      <c r="AD399" s="5"/>
      <c r="AE399" s="3"/>
      <c r="AF399" s="3"/>
      <c r="AG399" s="7"/>
      <c r="AH399" s="7"/>
      <c r="AI399" s="45"/>
      <c r="AJ399" s="45"/>
    </row>
    <row r="400" spans="1:36" s="47" customFormat="1" x14ac:dyDescent="0.25">
      <c r="A400" s="36"/>
      <c r="B400" s="8"/>
      <c r="C400" s="9"/>
      <c r="D400" s="9"/>
      <c r="E400" s="9"/>
      <c r="F400" s="8"/>
      <c r="G400" s="8"/>
      <c r="H400" s="8"/>
      <c r="I400" s="9"/>
      <c r="J400" s="5"/>
      <c r="K400" s="5"/>
      <c r="L400" s="5"/>
      <c r="M400" s="9"/>
      <c r="N400" s="9"/>
      <c r="O400" s="9"/>
      <c r="P400" s="11"/>
      <c r="Q400" s="6"/>
      <c r="R400" s="5"/>
      <c r="S400" s="5"/>
      <c r="T400" s="5"/>
      <c r="U400" s="9"/>
      <c r="V400" s="9"/>
      <c r="W400" s="5"/>
      <c r="X400" s="5"/>
      <c r="Y400" s="6"/>
      <c r="Z400" s="5"/>
      <c r="AA400" s="5"/>
      <c r="AB400" s="5"/>
      <c r="AC400" s="6"/>
      <c r="AD400" s="5"/>
      <c r="AE400" s="3"/>
      <c r="AF400" s="3"/>
      <c r="AG400" s="7"/>
      <c r="AH400" s="7"/>
      <c r="AI400" s="45"/>
      <c r="AJ400" s="45"/>
    </row>
    <row r="401" spans="1:36" s="47" customFormat="1" x14ac:dyDescent="0.25">
      <c r="A401" s="36"/>
      <c r="B401" s="8"/>
      <c r="C401" s="9"/>
      <c r="D401" s="9"/>
      <c r="E401" s="9"/>
      <c r="F401" s="8"/>
      <c r="G401" s="8"/>
      <c r="H401" s="8"/>
      <c r="I401" s="9"/>
      <c r="J401" s="5"/>
      <c r="K401" s="5"/>
      <c r="L401" s="5"/>
      <c r="M401" s="9"/>
      <c r="N401" s="9"/>
      <c r="O401" s="9"/>
      <c r="P401" s="11"/>
      <c r="Q401" s="6"/>
      <c r="R401" s="5"/>
      <c r="S401" s="5"/>
      <c r="T401" s="5"/>
      <c r="U401" s="9"/>
      <c r="V401" s="9"/>
      <c r="W401" s="5"/>
      <c r="X401" s="5"/>
      <c r="Y401" s="6"/>
      <c r="Z401" s="5"/>
      <c r="AA401" s="5"/>
      <c r="AB401" s="5"/>
      <c r="AC401" s="6"/>
      <c r="AD401" s="5"/>
      <c r="AE401" s="3"/>
      <c r="AF401" s="3"/>
      <c r="AG401" s="7"/>
      <c r="AH401" s="7"/>
      <c r="AI401" s="45"/>
      <c r="AJ401" s="45"/>
    </row>
    <row r="402" spans="1:36" s="47" customFormat="1" x14ac:dyDescent="0.25">
      <c r="A402" s="36"/>
      <c r="B402" s="8"/>
      <c r="C402" s="9"/>
      <c r="D402" s="9"/>
      <c r="E402" s="9"/>
      <c r="F402" s="8"/>
      <c r="G402" s="8"/>
      <c r="H402" s="8"/>
      <c r="I402" s="9"/>
      <c r="J402" s="5"/>
      <c r="K402" s="5"/>
      <c r="L402" s="5"/>
      <c r="M402" s="9"/>
      <c r="N402" s="9"/>
      <c r="O402" s="9"/>
      <c r="P402" s="11"/>
      <c r="Q402" s="6"/>
      <c r="R402" s="5"/>
      <c r="S402" s="5"/>
      <c r="T402" s="5"/>
      <c r="U402" s="9"/>
      <c r="V402" s="9"/>
      <c r="W402" s="5"/>
      <c r="X402" s="5"/>
      <c r="Y402" s="6"/>
      <c r="Z402" s="5"/>
      <c r="AA402" s="5"/>
      <c r="AB402" s="5"/>
      <c r="AC402" s="6"/>
      <c r="AD402" s="5"/>
      <c r="AE402" s="3"/>
      <c r="AF402" s="3"/>
      <c r="AG402" s="7"/>
      <c r="AH402" s="7"/>
      <c r="AI402" s="45"/>
      <c r="AJ402" s="45"/>
    </row>
    <row r="403" spans="1:36" s="47" customFormat="1" x14ac:dyDescent="0.25">
      <c r="A403" s="36"/>
      <c r="B403" s="8"/>
      <c r="C403" s="9"/>
      <c r="D403" s="9"/>
      <c r="E403" s="9"/>
      <c r="F403" s="8"/>
      <c r="G403" s="8"/>
      <c r="H403" s="8"/>
      <c r="I403" s="9"/>
      <c r="J403" s="5"/>
      <c r="K403" s="5"/>
      <c r="L403" s="5"/>
      <c r="M403" s="9"/>
      <c r="N403" s="9"/>
      <c r="O403" s="9"/>
      <c r="P403" s="11"/>
      <c r="Q403" s="6"/>
      <c r="R403" s="5"/>
      <c r="S403" s="5"/>
      <c r="T403" s="5"/>
      <c r="U403" s="9"/>
      <c r="V403" s="9"/>
      <c r="W403" s="5"/>
      <c r="X403" s="5"/>
      <c r="Y403" s="6"/>
      <c r="Z403" s="5"/>
      <c r="AA403" s="5"/>
      <c r="AB403" s="5"/>
      <c r="AC403" s="6"/>
      <c r="AD403" s="5"/>
      <c r="AE403" s="3"/>
      <c r="AF403" s="3"/>
      <c r="AG403" s="7"/>
      <c r="AH403" s="7"/>
      <c r="AI403" s="45"/>
      <c r="AJ403" s="45"/>
    </row>
    <row r="404" spans="1:36" s="47" customFormat="1" x14ac:dyDescent="0.25">
      <c r="A404" s="36"/>
      <c r="B404" s="8"/>
      <c r="C404" s="9"/>
      <c r="D404" s="9"/>
      <c r="E404" s="9"/>
      <c r="F404" s="8"/>
      <c r="G404" s="8"/>
      <c r="H404" s="8"/>
      <c r="I404" s="9"/>
      <c r="J404" s="5"/>
      <c r="K404" s="5"/>
      <c r="L404" s="5"/>
      <c r="M404" s="9"/>
      <c r="N404" s="9"/>
      <c r="O404" s="9"/>
      <c r="P404" s="11"/>
      <c r="Q404" s="6"/>
      <c r="R404" s="5"/>
      <c r="S404" s="5"/>
      <c r="T404" s="5"/>
      <c r="U404" s="9"/>
      <c r="V404" s="9"/>
      <c r="W404" s="5"/>
      <c r="X404" s="5"/>
      <c r="Y404" s="6"/>
      <c r="Z404" s="5"/>
      <c r="AA404" s="5"/>
      <c r="AB404" s="5"/>
      <c r="AC404" s="6"/>
      <c r="AD404" s="5"/>
      <c r="AE404" s="3"/>
      <c r="AF404" s="3"/>
      <c r="AG404" s="7"/>
      <c r="AH404" s="7"/>
      <c r="AI404" s="45"/>
      <c r="AJ404" s="45"/>
    </row>
    <row r="405" spans="1:36" s="47" customFormat="1" x14ac:dyDescent="0.25">
      <c r="A405" s="36"/>
      <c r="B405" s="8"/>
      <c r="C405" s="9"/>
      <c r="D405" s="9"/>
      <c r="E405" s="9"/>
      <c r="F405" s="8"/>
      <c r="G405" s="8"/>
      <c r="H405" s="8"/>
      <c r="I405" s="9"/>
      <c r="J405" s="5"/>
      <c r="K405" s="5"/>
      <c r="L405" s="5"/>
      <c r="M405" s="9"/>
      <c r="N405" s="9"/>
      <c r="O405" s="9"/>
      <c r="P405" s="11"/>
      <c r="Q405" s="6"/>
      <c r="R405" s="5"/>
      <c r="S405" s="5"/>
      <c r="T405" s="5"/>
      <c r="U405" s="9"/>
      <c r="V405" s="9"/>
      <c r="W405" s="5"/>
      <c r="X405" s="5"/>
      <c r="Y405" s="6"/>
      <c r="Z405" s="5"/>
      <c r="AA405" s="5"/>
      <c r="AB405" s="5"/>
      <c r="AC405" s="6"/>
      <c r="AD405" s="5"/>
      <c r="AE405" s="3"/>
      <c r="AF405" s="3"/>
      <c r="AG405" s="7"/>
      <c r="AH405" s="7"/>
      <c r="AI405" s="45"/>
      <c r="AJ405" s="45"/>
    </row>
    <row r="406" spans="1:36" s="47" customFormat="1" x14ac:dyDescent="0.25">
      <c r="A406" s="36"/>
      <c r="B406" s="8"/>
      <c r="C406" s="9"/>
      <c r="D406" s="9"/>
      <c r="E406" s="9"/>
      <c r="F406" s="8"/>
      <c r="G406" s="8"/>
      <c r="H406" s="8"/>
      <c r="I406" s="9"/>
      <c r="J406" s="5"/>
      <c r="K406" s="5"/>
      <c r="L406" s="5"/>
      <c r="M406" s="9"/>
      <c r="N406" s="9"/>
      <c r="O406" s="9"/>
      <c r="P406" s="11"/>
      <c r="Q406" s="6"/>
      <c r="R406" s="5"/>
      <c r="S406" s="5"/>
      <c r="T406" s="5"/>
      <c r="U406" s="9"/>
      <c r="V406" s="9"/>
      <c r="W406" s="5"/>
      <c r="X406" s="5"/>
      <c r="Y406" s="6"/>
      <c r="Z406" s="5"/>
      <c r="AA406" s="5"/>
      <c r="AB406" s="5"/>
      <c r="AC406" s="6"/>
      <c r="AD406" s="5"/>
      <c r="AE406" s="3"/>
      <c r="AF406" s="3"/>
      <c r="AG406" s="7"/>
      <c r="AH406" s="7"/>
      <c r="AI406" s="45"/>
      <c r="AJ406" s="45"/>
    </row>
    <row r="407" spans="1:36" s="47" customFormat="1" x14ac:dyDescent="0.25">
      <c r="A407" s="36"/>
      <c r="B407" s="8"/>
      <c r="C407" s="9"/>
      <c r="D407" s="9"/>
      <c r="E407" s="9"/>
      <c r="F407" s="8"/>
      <c r="G407" s="8"/>
      <c r="H407" s="8"/>
      <c r="I407" s="9"/>
      <c r="J407" s="5"/>
      <c r="K407" s="5"/>
      <c r="L407" s="5"/>
      <c r="M407" s="9"/>
      <c r="N407" s="9"/>
      <c r="O407" s="9"/>
      <c r="P407" s="11"/>
      <c r="Q407" s="6"/>
      <c r="R407" s="5"/>
      <c r="S407" s="5"/>
      <c r="T407" s="5"/>
      <c r="U407" s="9"/>
      <c r="V407" s="9"/>
      <c r="W407" s="5"/>
      <c r="X407" s="5"/>
      <c r="Y407" s="6"/>
      <c r="Z407" s="5"/>
      <c r="AA407" s="5"/>
      <c r="AB407" s="5"/>
      <c r="AC407" s="6"/>
      <c r="AD407" s="5"/>
      <c r="AE407" s="3"/>
      <c r="AF407" s="3"/>
      <c r="AG407" s="7"/>
      <c r="AH407" s="7"/>
      <c r="AI407" s="45"/>
      <c r="AJ407" s="45"/>
    </row>
    <row r="408" spans="1:36" s="47" customFormat="1" x14ac:dyDescent="0.25">
      <c r="A408" s="36"/>
      <c r="B408" s="8"/>
      <c r="C408" s="9"/>
      <c r="D408" s="9"/>
      <c r="E408" s="9"/>
      <c r="F408" s="8"/>
      <c r="G408" s="8"/>
      <c r="H408" s="8"/>
      <c r="I408" s="9"/>
      <c r="J408" s="5"/>
      <c r="K408" s="5"/>
      <c r="L408" s="5"/>
      <c r="M408" s="9"/>
      <c r="N408" s="9"/>
      <c r="O408" s="9"/>
      <c r="P408" s="11"/>
      <c r="Q408" s="6"/>
      <c r="R408" s="5"/>
      <c r="S408" s="5"/>
      <c r="T408" s="5"/>
      <c r="U408" s="9"/>
      <c r="V408" s="9"/>
      <c r="W408" s="5"/>
      <c r="X408" s="5"/>
      <c r="Y408" s="6"/>
      <c r="Z408" s="5"/>
      <c r="AA408" s="5"/>
      <c r="AB408" s="5"/>
      <c r="AC408" s="6"/>
      <c r="AD408" s="5"/>
      <c r="AE408" s="3"/>
      <c r="AF408" s="3"/>
      <c r="AG408" s="7"/>
      <c r="AH408" s="7"/>
      <c r="AI408" s="45"/>
      <c r="AJ408" s="45"/>
    </row>
    <row r="409" spans="1:36" s="47" customFormat="1" x14ac:dyDescent="0.25">
      <c r="A409" s="36"/>
      <c r="B409" s="8"/>
      <c r="C409" s="9"/>
      <c r="D409" s="9"/>
      <c r="E409" s="9"/>
      <c r="F409" s="8"/>
      <c r="G409" s="8"/>
      <c r="H409" s="8"/>
      <c r="I409" s="9"/>
      <c r="J409" s="5"/>
      <c r="K409" s="5"/>
      <c r="L409" s="5"/>
      <c r="M409" s="9"/>
      <c r="N409" s="9"/>
      <c r="O409" s="9"/>
      <c r="P409" s="11"/>
      <c r="Q409" s="6"/>
      <c r="R409" s="5"/>
      <c r="S409" s="5"/>
      <c r="T409" s="5"/>
      <c r="U409" s="9"/>
      <c r="V409" s="9"/>
      <c r="W409" s="5"/>
      <c r="X409" s="5"/>
      <c r="Y409" s="6"/>
      <c r="Z409" s="5"/>
      <c r="AA409" s="5"/>
      <c r="AB409" s="5"/>
      <c r="AC409" s="6"/>
      <c r="AD409" s="5"/>
      <c r="AE409" s="3"/>
      <c r="AF409" s="3"/>
      <c r="AG409" s="7"/>
      <c r="AH409" s="7"/>
      <c r="AI409" s="45"/>
      <c r="AJ409" s="45"/>
    </row>
    <row r="410" spans="1:36" s="47" customFormat="1" x14ac:dyDescent="0.25">
      <c r="A410" s="36"/>
      <c r="B410" s="8"/>
      <c r="C410" s="9"/>
      <c r="D410" s="9"/>
      <c r="E410" s="9"/>
      <c r="F410" s="8"/>
      <c r="G410" s="8"/>
      <c r="H410" s="8"/>
      <c r="I410" s="9"/>
      <c r="J410" s="5"/>
      <c r="K410" s="5"/>
      <c r="L410" s="5"/>
      <c r="M410" s="9"/>
      <c r="N410" s="9"/>
      <c r="O410" s="9"/>
      <c r="P410" s="11"/>
      <c r="Q410" s="6"/>
      <c r="R410" s="5"/>
      <c r="S410" s="5"/>
      <c r="T410" s="5"/>
      <c r="U410" s="9"/>
      <c r="V410" s="9"/>
      <c r="W410" s="5"/>
      <c r="X410" s="5"/>
      <c r="Y410" s="6"/>
      <c r="Z410" s="5"/>
      <c r="AA410" s="5"/>
      <c r="AB410" s="5"/>
      <c r="AC410" s="6"/>
      <c r="AD410" s="5"/>
      <c r="AE410" s="3"/>
      <c r="AF410" s="3"/>
      <c r="AG410" s="7"/>
      <c r="AH410" s="7"/>
      <c r="AI410" s="45"/>
      <c r="AJ410" s="45"/>
    </row>
    <row r="411" spans="1:36" s="47" customFormat="1" x14ac:dyDescent="0.25">
      <c r="A411" s="36"/>
      <c r="B411" s="8"/>
      <c r="C411" s="9"/>
      <c r="D411" s="9"/>
      <c r="E411" s="9"/>
      <c r="F411" s="8"/>
      <c r="G411" s="8"/>
      <c r="H411" s="8"/>
      <c r="I411" s="9"/>
      <c r="J411" s="5"/>
      <c r="K411" s="5"/>
      <c r="L411" s="5"/>
      <c r="M411" s="9"/>
      <c r="N411" s="9"/>
      <c r="O411" s="9"/>
      <c r="P411" s="11"/>
      <c r="Q411" s="6"/>
      <c r="R411" s="5"/>
      <c r="S411" s="5"/>
      <c r="T411" s="5"/>
      <c r="U411" s="9"/>
      <c r="V411" s="9"/>
      <c r="W411" s="5"/>
      <c r="X411" s="5"/>
      <c r="Y411" s="6"/>
      <c r="Z411" s="5"/>
      <c r="AA411" s="5"/>
      <c r="AB411" s="5"/>
      <c r="AC411" s="6"/>
      <c r="AD411" s="5"/>
      <c r="AE411" s="3"/>
      <c r="AF411" s="3"/>
      <c r="AG411" s="7"/>
      <c r="AH411" s="7"/>
      <c r="AI411" s="45"/>
      <c r="AJ411" s="45"/>
    </row>
    <row r="412" spans="1:36" s="47" customFormat="1" x14ac:dyDescent="0.25">
      <c r="A412" s="36"/>
      <c r="B412" s="8"/>
      <c r="C412" s="9"/>
      <c r="D412" s="9"/>
      <c r="E412" s="9"/>
      <c r="F412" s="8"/>
      <c r="G412" s="8"/>
      <c r="H412" s="8"/>
      <c r="I412" s="9"/>
      <c r="J412" s="5"/>
      <c r="K412" s="5"/>
      <c r="L412" s="5"/>
      <c r="M412" s="9"/>
      <c r="N412" s="9"/>
      <c r="O412" s="9"/>
      <c r="P412" s="11"/>
      <c r="Q412" s="6"/>
      <c r="R412" s="5"/>
      <c r="S412" s="5"/>
      <c r="T412" s="5"/>
      <c r="U412" s="9"/>
      <c r="V412" s="9"/>
      <c r="W412" s="5"/>
      <c r="X412" s="5"/>
      <c r="Y412" s="6"/>
      <c r="Z412" s="5"/>
      <c r="AA412" s="5"/>
      <c r="AB412" s="5"/>
      <c r="AC412" s="6"/>
      <c r="AD412" s="5"/>
      <c r="AE412" s="3"/>
      <c r="AF412" s="3"/>
      <c r="AG412" s="7"/>
      <c r="AH412" s="7"/>
      <c r="AI412" s="45"/>
      <c r="AJ412" s="45"/>
    </row>
    <row r="413" spans="1:36" s="47" customFormat="1" x14ac:dyDescent="0.25">
      <c r="A413" s="36"/>
      <c r="B413" s="8"/>
      <c r="C413" s="9"/>
      <c r="D413" s="9"/>
      <c r="E413" s="9"/>
      <c r="F413" s="8"/>
      <c r="G413" s="8"/>
      <c r="H413" s="8"/>
      <c r="I413" s="9"/>
      <c r="J413" s="5"/>
      <c r="K413" s="5"/>
      <c r="L413" s="5"/>
      <c r="M413" s="9"/>
      <c r="N413" s="9"/>
      <c r="O413" s="9"/>
      <c r="P413" s="11"/>
      <c r="Q413" s="6"/>
      <c r="R413" s="5"/>
      <c r="S413" s="5"/>
      <c r="T413" s="5"/>
      <c r="U413" s="9"/>
      <c r="V413" s="9"/>
      <c r="W413" s="5"/>
      <c r="X413" s="5"/>
      <c r="Y413" s="6"/>
      <c r="Z413" s="5"/>
      <c r="AA413" s="5"/>
      <c r="AB413" s="5"/>
      <c r="AC413" s="6"/>
      <c r="AD413" s="5"/>
      <c r="AE413" s="3"/>
      <c r="AF413" s="3"/>
      <c r="AG413" s="7"/>
      <c r="AH413" s="7"/>
      <c r="AI413" s="45"/>
      <c r="AJ413" s="45"/>
    </row>
    <row r="414" spans="1:36" s="47" customFormat="1" x14ac:dyDescent="0.25">
      <c r="A414" s="36"/>
      <c r="B414" s="8"/>
      <c r="C414" s="9"/>
      <c r="D414" s="9"/>
      <c r="E414" s="9"/>
      <c r="F414" s="8"/>
      <c r="G414" s="8"/>
      <c r="H414" s="8"/>
      <c r="I414" s="9"/>
      <c r="J414" s="5"/>
      <c r="K414" s="5"/>
      <c r="L414" s="5"/>
      <c r="M414" s="9"/>
      <c r="N414" s="9"/>
      <c r="O414" s="9"/>
      <c r="P414" s="11"/>
      <c r="Q414" s="6"/>
      <c r="R414" s="5"/>
      <c r="S414" s="5"/>
      <c r="T414" s="5"/>
      <c r="U414" s="9"/>
      <c r="V414" s="9"/>
      <c r="W414" s="5"/>
      <c r="X414" s="5"/>
      <c r="Y414" s="6"/>
      <c r="Z414" s="5"/>
      <c r="AA414" s="5"/>
      <c r="AB414" s="5"/>
      <c r="AC414" s="6"/>
      <c r="AD414" s="5"/>
      <c r="AE414" s="3"/>
      <c r="AF414" s="3"/>
      <c r="AG414" s="7"/>
      <c r="AH414" s="7"/>
      <c r="AI414" s="45"/>
      <c r="AJ414" s="45"/>
    </row>
    <row r="415" spans="1:36" s="47" customFormat="1" x14ac:dyDescent="0.25">
      <c r="A415" s="36"/>
      <c r="B415" s="8"/>
      <c r="C415" s="9"/>
      <c r="D415" s="9"/>
      <c r="E415" s="9"/>
      <c r="F415" s="8"/>
      <c r="G415" s="8"/>
      <c r="H415" s="8"/>
      <c r="I415" s="9"/>
      <c r="J415" s="5"/>
      <c r="K415" s="5"/>
      <c r="L415" s="5"/>
      <c r="M415" s="9"/>
      <c r="N415" s="9"/>
      <c r="O415" s="9"/>
      <c r="P415" s="11"/>
      <c r="Q415" s="6"/>
      <c r="R415" s="5"/>
      <c r="S415" s="5"/>
      <c r="T415" s="5"/>
      <c r="U415" s="9"/>
      <c r="V415" s="9"/>
      <c r="W415" s="5"/>
      <c r="X415" s="5"/>
      <c r="Y415" s="6"/>
      <c r="Z415" s="5"/>
      <c r="AA415" s="5"/>
      <c r="AB415" s="5"/>
      <c r="AC415" s="6"/>
      <c r="AD415" s="5"/>
      <c r="AE415" s="3"/>
      <c r="AF415" s="3"/>
      <c r="AG415" s="7"/>
      <c r="AH415" s="7"/>
      <c r="AI415" s="45"/>
      <c r="AJ415" s="45"/>
    </row>
    <row r="416" spans="1:36" s="47" customFormat="1" x14ac:dyDescent="0.25">
      <c r="A416" s="36"/>
      <c r="B416" s="8"/>
      <c r="C416" s="9"/>
      <c r="D416" s="9"/>
      <c r="E416" s="9"/>
      <c r="F416" s="8"/>
      <c r="G416" s="8"/>
      <c r="H416" s="8"/>
      <c r="I416" s="9"/>
      <c r="J416" s="5"/>
      <c r="K416" s="5"/>
      <c r="L416" s="5"/>
      <c r="M416" s="9"/>
      <c r="N416" s="9"/>
      <c r="O416" s="9"/>
      <c r="P416" s="11"/>
      <c r="Q416" s="6"/>
      <c r="R416" s="5"/>
      <c r="S416" s="5"/>
      <c r="T416" s="5"/>
      <c r="U416" s="9"/>
      <c r="V416" s="9"/>
      <c r="W416" s="5"/>
      <c r="X416" s="5"/>
      <c r="Y416" s="6"/>
      <c r="Z416" s="5"/>
      <c r="AA416" s="5"/>
      <c r="AB416" s="5"/>
      <c r="AC416" s="6"/>
      <c r="AD416" s="5"/>
      <c r="AE416" s="3"/>
      <c r="AF416" s="3"/>
      <c r="AG416" s="7"/>
      <c r="AH416" s="7"/>
      <c r="AI416" s="45"/>
      <c r="AJ416" s="45"/>
    </row>
    <row r="417" spans="1:36" s="47" customFormat="1" x14ac:dyDescent="0.25">
      <c r="A417" s="36"/>
      <c r="B417" s="8"/>
      <c r="C417" s="9"/>
      <c r="D417" s="9"/>
      <c r="E417" s="9"/>
      <c r="F417" s="8"/>
      <c r="G417" s="8"/>
      <c r="H417" s="8"/>
      <c r="I417" s="9"/>
      <c r="J417" s="5"/>
      <c r="K417" s="5"/>
      <c r="L417" s="5"/>
      <c r="M417" s="9"/>
      <c r="N417" s="9"/>
      <c r="O417" s="9"/>
      <c r="P417" s="11"/>
      <c r="Q417" s="6"/>
      <c r="R417" s="5"/>
      <c r="S417" s="5"/>
      <c r="T417" s="5"/>
      <c r="U417" s="9"/>
      <c r="V417" s="9"/>
      <c r="W417" s="5"/>
      <c r="X417" s="5"/>
      <c r="Y417" s="6"/>
      <c r="Z417" s="5"/>
      <c r="AA417" s="5"/>
      <c r="AB417" s="5"/>
      <c r="AC417" s="6"/>
      <c r="AD417" s="5"/>
      <c r="AE417" s="3"/>
      <c r="AF417" s="3"/>
      <c r="AG417" s="7"/>
      <c r="AH417" s="7"/>
      <c r="AI417" s="45"/>
      <c r="AJ417" s="45"/>
    </row>
    <row r="418" spans="1:36" s="47" customFormat="1" x14ac:dyDescent="0.25">
      <c r="A418" s="36"/>
      <c r="B418" s="8"/>
      <c r="C418" s="9"/>
      <c r="D418" s="9"/>
      <c r="E418" s="9"/>
      <c r="F418" s="8"/>
      <c r="G418" s="8"/>
      <c r="H418" s="8"/>
      <c r="I418" s="9"/>
      <c r="J418" s="5"/>
      <c r="K418" s="5"/>
      <c r="L418" s="5"/>
      <c r="M418" s="9"/>
      <c r="N418" s="9"/>
      <c r="O418" s="9"/>
      <c r="P418" s="11"/>
      <c r="Q418" s="6"/>
      <c r="R418" s="5"/>
      <c r="S418" s="5"/>
      <c r="T418" s="5"/>
      <c r="U418" s="9"/>
      <c r="V418" s="9"/>
      <c r="W418" s="5"/>
      <c r="X418" s="5"/>
      <c r="Y418" s="6"/>
      <c r="Z418" s="5"/>
      <c r="AA418" s="5"/>
      <c r="AB418" s="5"/>
      <c r="AC418" s="6"/>
      <c r="AD418" s="5"/>
      <c r="AE418" s="3"/>
      <c r="AF418" s="3"/>
      <c r="AG418" s="7"/>
      <c r="AH418" s="7"/>
      <c r="AI418" s="45"/>
      <c r="AJ418" s="45"/>
    </row>
    <row r="419" spans="1:36" s="47" customFormat="1" x14ac:dyDescent="0.25">
      <c r="A419" s="36"/>
      <c r="B419" s="8"/>
      <c r="C419" s="9"/>
      <c r="D419" s="9"/>
      <c r="E419" s="9"/>
      <c r="F419" s="8"/>
      <c r="G419" s="8"/>
      <c r="H419" s="8"/>
      <c r="I419" s="9"/>
      <c r="J419" s="5"/>
      <c r="K419" s="5"/>
      <c r="L419" s="5"/>
      <c r="M419" s="9"/>
      <c r="N419" s="9"/>
      <c r="O419" s="9"/>
      <c r="P419" s="11"/>
      <c r="Q419" s="6"/>
      <c r="R419" s="5"/>
      <c r="S419" s="5"/>
      <c r="T419" s="5"/>
      <c r="U419" s="9"/>
      <c r="V419" s="9"/>
      <c r="W419" s="5"/>
      <c r="X419" s="5"/>
      <c r="Y419" s="6"/>
      <c r="Z419" s="5"/>
      <c r="AA419" s="5"/>
      <c r="AB419" s="5"/>
      <c r="AC419" s="6"/>
      <c r="AD419" s="5"/>
      <c r="AE419" s="3"/>
      <c r="AF419" s="3"/>
      <c r="AG419" s="7"/>
      <c r="AH419" s="7"/>
      <c r="AI419" s="45"/>
      <c r="AJ419" s="45"/>
    </row>
    <row r="420" spans="1:36" s="47" customFormat="1" x14ac:dyDescent="0.25">
      <c r="A420" s="36"/>
      <c r="B420" s="8"/>
      <c r="C420" s="9"/>
      <c r="D420" s="9"/>
      <c r="E420" s="9"/>
      <c r="F420" s="8"/>
      <c r="G420" s="8"/>
      <c r="H420" s="8"/>
      <c r="I420" s="9"/>
      <c r="J420" s="5"/>
      <c r="K420" s="5"/>
      <c r="L420" s="5"/>
      <c r="M420" s="9"/>
      <c r="N420" s="9"/>
      <c r="O420" s="9"/>
      <c r="P420" s="11"/>
      <c r="Q420" s="6"/>
      <c r="R420" s="5"/>
      <c r="S420" s="5"/>
      <c r="T420" s="5"/>
      <c r="U420" s="9"/>
      <c r="V420" s="9"/>
      <c r="W420" s="5"/>
      <c r="X420" s="5"/>
      <c r="Y420" s="6"/>
      <c r="Z420" s="5"/>
      <c r="AA420" s="5"/>
      <c r="AB420" s="5"/>
      <c r="AC420" s="6"/>
      <c r="AD420" s="5"/>
      <c r="AE420" s="3"/>
      <c r="AF420" s="3"/>
      <c r="AG420" s="7"/>
      <c r="AH420" s="7"/>
      <c r="AI420" s="45"/>
      <c r="AJ420" s="45"/>
    </row>
    <row r="421" spans="1:36" s="47" customFormat="1" x14ac:dyDescent="0.25">
      <c r="A421" s="36"/>
      <c r="B421" s="8"/>
      <c r="C421" s="9"/>
      <c r="D421" s="9"/>
      <c r="E421" s="9"/>
      <c r="F421" s="8"/>
      <c r="G421" s="8"/>
      <c r="H421" s="8"/>
      <c r="I421" s="9"/>
      <c r="J421" s="5"/>
      <c r="K421" s="5"/>
      <c r="L421" s="5"/>
      <c r="M421" s="9"/>
      <c r="N421" s="9"/>
      <c r="O421" s="9"/>
      <c r="P421" s="11"/>
      <c r="Q421" s="6"/>
      <c r="R421" s="5"/>
      <c r="S421" s="5"/>
      <c r="T421" s="5"/>
      <c r="U421" s="9"/>
      <c r="V421" s="9"/>
      <c r="W421" s="5"/>
      <c r="X421" s="5"/>
      <c r="Y421" s="6"/>
      <c r="Z421" s="5"/>
      <c r="AA421" s="5"/>
      <c r="AB421" s="5"/>
      <c r="AC421" s="6"/>
      <c r="AD421" s="5"/>
      <c r="AE421" s="3"/>
      <c r="AF421" s="3"/>
      <c r="AG421" s="7"/>
      <c r="AH421" s="7"/>
      <c r="AI421" s="45"/>
      <c r="AJ421" s="45"/>
    </row>
    <row r="422" spans="1:36" s="47" customFormat="1" x14ac:dyDescent="0.25">
      <c r="A422" s="36"/>
      <c r="B422" s="8"/>
      <c r="C422" s="9"/>
      <c r="D422" s="9"/>
      <c r="E422" s="9"/>
      <c r="F422" s="8"/>
      <c r="G422" s="8"/>
      <c r="H422" s="8"/>
      <c r="I422" s="9"/>
      <c r="J422" s="5"/>
      <c r="K422" s="5"/>
      <c r="L422" s="5"/>
      <c r="M422" s="9"/>
      <c r="N422" s="9"/>
      <c r="O422" s="9"/>
      <c r="P422" s="11"/>
      <c r="Q422" s="6"/>
      <c r="R422" s="5"/>
      <c r="S422" s="5"/>
      <c r="T422" s="5"/>
      <c r="U422" s="9"/>
      <c r="V422" s="9"/>
      <c r="W422" s="5"/>
      <c r="X422" s="5"/>
      <c r="Y422" s="6"/>
      <c r="Z422" s="5"/>
      <c r="AA422" s="5"/>
      <c r="AB422" s="5"/>
      <c r="AC422" s="6"/>
      <c r="AD422" s="5"/>
      <c r="AE422" s="3"/>
      <c r="AF422" s="3"/>
      <c r="AG422" s="7"/>
      <c r="AH422" s="7"/>
      <c r="AI422" s="45"/>
      <c r="AJ422" s="45"/>
    </row>
    <row r="423" spans="1:36" s="47" customFormat="1" x14ac:dyDescent="0.25">
      <c r="A423" s="36"/>
      <c r="B423" s="8"/>
      <c r="C423" s="9"/>
      <c r="D423" s="9"/>
      <c r="E423" s="9"/>
      <c r="F423" s="8"/>
      <c r="G423" s="8"/>
      <c r="H423" s="8"/>
      <c r="I423" s="9"/>
      <c r="J423" s="5"/>
      <c r="K423" s="5"/>
      <c r="L423" s="5"/>
      <c r="M423" s="9"/>
      <c r="N423" s="9"/>
      <c r="O423" s="9"/>
      <c r="P423" s="11"/>
      <c r="Q423" s="6"/>
      <c r="R423" s="5"/>
      <c r="S423" s="5"/>
      <c r="T423" s="5"/>
      <c r="U423" s="9"/>
      <c r="V423" s="9"/>
      <c r="W423" s="5"/>
      <c r="X423" s="5"/>
      <c r="Y423" s="6"/>
      <c r="Z423" s="5"/>
      <c r="AA423" s="5"/>
      <c r="AB423" s="5"/>
      <c r="AC423" s="6"/>
      <c r="AD423" s="5"/>
      <c r="AE423" s="3"/>
      <c r="AF423" s="3"/>
      <c r="AG423" s="7"/>
      <c r="AH423" s="7"/>
      <c r="AI423" s="45"/>
      <c r="AJ423" s="45"/>
    </row>
    <row r="424" spans="1:36" s="47" customFormat="1" x14ac:dyDescent="0.25">
      <c r="A424" s="36"/>
      <c r="B424" s="8"/>
      <c r="C424" s="9"/>
      <c r="D424" s="9"/>
      <c r="E424" s="9"/>
      <c r="F424" s="8"/>
      <c r="G424" s="8"/>
      <c r="H424" s="8"/>
      <c r="I424" s="9"/>
      <c r="J424" s="5"/>
      <c r="K424" s="5"/>
      <c r="L424" s="5"/>
      <c r="M424" s="9"/>
      <c r="N424" s="9"/>
      <c r="O424" s="9"/>
      <c r="P424" s="11"/>
      <c r="Q424" s="6"/>
      <c r="R424" s="5"/>
      <c r="S424" s="5"/>
      <c r="T424" s="5"/>
      <c r="U424" s="9"/>
      <c r="V424" s="9"/>
      <c r="W424" s="5"/>
      <c r="X424" s="5"/>
      <c r="Y424" s="6"/>
      <c r="Z424" s="5"/>
      <c r="AA424" s="5"/>
      <c r="AB424" s="5"/>
      <c r="AC424" s="6"/>
      <c r="AD424" s="5"/>
      <c r="AE424" s="3"/>
      <c r="AF424" s="3"/>
      <c r="AG424" s="7"/>
      <c r="AH424" s="7"/>
      <c r="AI424" s="45"/>
      <c r="AJ424" s="45"/>
    </row>
    <row r="425" spans="1:36" s="47" customFormat="1" x14ac:dyDescent="0.25">
      <c r="A425" s="36"/>
      <c r="B425" s="8"/>
      <c r="C425" s="9"/>
      <c r="D425" s="9"/>
      <c r="E425" s="9"/>
      <c r="F425" s="8"/>
      <c r="G425" s="8"/>
      <c r="H425" s="8"/>
      <c r="I425" s="9"/>
      <c r="J425" s="5"/>
      <c r="K425" s="5"/>
      <c r="L425" s="5"/>
      <c r="M425" s="9"/>
      <c r="N425" s="9"/>
      <c r="O425" s="9"/>
      <c r="P425" s="11"/>
      <c r="Q425" s="6"/>
      <c r="R425" s="5"/>
      <c r="S425" s="5"/>
      <c r="T425" s="5"/>
      <c r="U425" s="9"/>
      <c r="V425" s="9"/>
      <c r="W425" s="5"/>
      <c r="X425" s="5"/>
      <c r="Y425" s="6"/>
      <c r="Z425" s="5"/>
      <c r="AA425" s="5"/>
      <c r="AB425" s="5"/>
      <c r="AC425" s="6"/>
      <c r="AD425" s="5"/>
      <c r="AE425" s="3"/>
      <c r="AF425" s="3"/>
      <c r="AG425" s="7"/>
      <c r="AH425" s="7"/>
      <c r="AI425" s="45"/>
      <c r="AJ425" s="45"/>
    </row>
    <row r="426" spans="1:36" s="47" customFormat="1" x14ac:dyDescent="0.25">
      <c r="A426" s="36"/>
      <c r="B426" s="10"/>
      <c r="C426" s="5"/>
      <c r="D426" s="5"/>
      <c r="E426" s="5"/>
      <c r="F426" s="10"/>
      <c r="G426" s="10"/>
      <c r="H426" s="10"/>
      <c r="I426" s="5"/>
      <c r="J426" s="37"/>
      <c r="K426" s="37"/>
      <c r="L426" s="37"/>
      <c r="M426" s="5"/>
      <c r="N426" s="5"/>
      <c r="O426" s="5"/>
      <c r="P426" s="32"/>
      <c r="Q426" s="2"/>
      <c r="R426" s="37"/>
      <c r="S426" s="37"/>
      <c r="T426" s="37"/>
      <c r="U426" s="5"/>
      <c r="V426" s="5"/>
      <c r="W426" s="37"/>
      <c r="X426" s="37"/>
      <c r="Y426" s="2"/>
      <c r="Z426" s="37"/>
      <c r="AA426" s="37"/>
      <c r="AB426" s="37"/>
      <c r="AC426" s="2"/>
      <c r="AD426" s="37"/>
      <c r="AE426" s="4"/>
      <c r="AF426" s="4"/>
      <c r="AG426" s="1"/>
      <c r="AH426" s="1"/>
      <c r="AI426" s="49"/>
      <c r="AJ426" s="49"/>
    </row>
    <row r="427" spans="1:36" s="47" customFormat="1" x14ac:dyDescent="0.25">
      <c r="A427" s="36"/>
      <c r="B427" s="10"/>
      <c r="C427" s="5"/>
      <c r="D427" s="5"/>
      <c r="E427" s="5"/>
      <c r="F427" s="10"/>
      <c r="G427" s="10"/>
      <c r="H427" s="10"/>
      <c r="I427" s="5"/>
      <c r="J427" s="37"/>
      <c r="K427" s="37"/>
      <c r="L427" s="37"/>
      <c r="M427" s="5"/>
      <c r="N427" s="5"/>
      <c r="O427" s="5"/>
      <c r="P427" s="32"/>
      <c r="Q427" s="2"/>
      <c r="R427" s="37"/>
      <c r="S427" s="37"/>
      <c r="T427" s="37"/>
      <c r="U427" s="5"/>
      <c r="V427" s="5"/>
      <c r="W427" s="37"/>
      <c r="X427" s="37"/>
      <c r="Y427" s="2"/>
      <c r="Z427" s="37"/>
      <c r="AA427" s="37"/>
      <c r="AB427" s="37"/>
      <c r="AC427" s="2"/>
      <c r="AD427" s="37"/>
      <c r="AE427" s="4"/>
      <c r="AF427" s="4"/>
      <c r="AG427" s="1"/>
      <c r="AH427" s="1"/>
      <c r="AI427" s="49"/>
      <c r="AJ427" s="49"/>
    </row>
    <row r="428" spans="1:36" s="47" customFormat="1" x14ac:dyDescent="0.25">
      <c r="A428" s="36"/>
      <c r="B428" s="10"/>
      <c r="C428" s="5"/>
      <c r="D428" s="5"/>
      <c r="E428" s="5"/>
      <c r="F428" s="10"/>
      <c r="G428" s="10"/>
      <c r="H428" s="10"/>
      <c r="I428" s="5"/>
      <c r="J428" s="37"/>
      <c r="K428" s="37"/>
      <c r="L428" s="37"/>
      <c r="M428" s="5"/>
      <c r="N428" s="5"/>
      <c r="O428" s="5"/>
      <c r="P428" s="32"/>
      <c r="Q428" s="2"/>
      <c r="R428" s="37"/>
      <c r="S428" s="37"/>
      <c r="T428" s="37"/>
      <c r="U428" s="5"/>
      <c r="V428" s="5"/>
      <c r="W428" s="37"/>
      <c r="X428" s="37"/>
      <c r="Y428" s="2"/>
      <c r="Z428" s="37"/>
      <c r="AA428" s="37"/>
      <c r="AB428" s="37"/>
      <c r="AC428" s="2"/>
      <c r="AD428" s="37"/>
      <c r="AE428" s="4"/>
      <c r="AF428" s="4"/>
      <c r="AG428" s="1"/>
      <c r="AH428" s="1"/>
      <c r="AI428" s="49"/>
      <c r="AJ428" s="49"/>
    </row>
    <row r="429" spans="1:36" s="47" customFormat="1" x14ac:dyDescent="0.25">
      <c r="A429" s="36"/>
      <c r="B429" s="10"/>
      <c r="C429" s="5"/>
      <c r="D429" s="5"/>
      <c r="E429" s="5"/>
      <c r="F429" s="10"/>
      <c r="G429" s="10"/>
      <c r="H429" s="10"/>
      <c r="I429" s="5"/>
      <c r="J429" s="37"/>
      <c r="K429" s="37"/>
      <c r="L429" s="37"/>
      <c r="M429" s="5"/>
      <c r="N429" s="5"/>
      <c r="O429" s="5"/>
      <c r="P429" s="32"/>
      <c r="Q429" s="2"/>
      <c r="R429" s="37"/>
      <c r="S429" s="37"/>
      <c r="T429" s="37"/>
      <c r="U429" s="5"/>
      <c r="V429" s="5"/>
      <c r="W429" s="37"/>
      <c r="X429" s="37"/>
      <c r="Y429" s="2"/>
      <c r="Z429" s="37"/>
      <c r="AA429" s="37"/>
      <c r="AB429" s="37"/>
      <c r="AC429" s="2"/>
      <c r="AD429" s="37"/>
      <c r="AE429" s="4"/>
      <c r="AF429" s="4"/>
      <c r="AG429" s="1"/>
      <c r="AH429" s="1"/>
      <c r="AI429" s="49"/>
      <c r="AJ429" s="49"/>
    </row>
    <row r="430" spans="1:36" s="47" customFormat="1" x14ac:dyDescent="0.25">
      <c r="A430" s="36"/>
      <c r="B430" s="10"/>
      <c r="C430" s="5"/>
      <c r="D430" s="5"/>
      <c r="E430" s="5"/>
      <c r="F430" s="10"/>
      <c r="G430" s="10"/>
      <c r="H430" s="10"/>
      <c r="I430" s="5"/>
      <c r="J430" s="37"/>
      <c r="K430" s="37"/>
      <c r="L430" s="37"/>
      <c r="M430" s="5"/>
      <c r="N430" s="5"/>
      <c r="O430" s="5"/>
      <c r="P430" s="32"/>
      <c r="Q430" s="2"/>
      <c r="R430" s="37"/>
      <c r="S430" s="37"/>
      <c r="T430" s="37"/>
      <c r="U430" s="5"/>
      <c r="V430" s="5"/>
      <c r="W430" s="37"/>
      <c r="X430" s="37"/>
      <c r="Y430" s="2"/>
      <c r="Z430" s="37"/>
      <c r="AA430" s="37"/>
      <c r="AB430" s="37"/>
      <c r="AC430" s="2"/>
      <c r="AD430" s="37"/>
      <c r="AE430" s="4"/>
      <c r="AF430" s="4"/>
      <c r="AG430" s="1"/>
      <c r="AH430" s="1"/>
      <c r="AI430" s="49"/>
      <c r="AJ430" s="49"/>
    </row>
    <row r="431" spans="1:36" s="47" customFormat="1" x14ac:dyDescent="0.25">
      <c r="A431" s="36"/>
      <c r="B431" s="10"/>
      <c r="C431" s="5"/>
      <c r="D431" s="5"/>
      <c r="E431" s="5"/>
      <c r="F431" s="10"/>
      <c r="G431" s="10"/>
      <c r="H431" s="10"/>
      <c r="I431" s="5"/>
      <c r="J431" s="37"/>
      <c r="K431" s="37"/>
      <c r="L431" s="37"/>
      <c r="M431" s="5"/>
      <c r="N431" s="5"/>
      <c r="O431" s="5"/>
      <c r="P431" s="32"/>
      <c r="Q431" s="2"/>
      <c r="R431" s="37"/>
      <c r="S431" s="37"/>
      <c r="T431" s="37"/>
      <c r="U431" s="5"/>
      <c r="V431" s="5"/>
      <c r="W431" s="37"/>
      <c r="X431" s="37"/>
      <c r="Y431" s="2"/>
      <c r="Z431" s="37"/>
      <c r="AA431" s="37"/>
      <c r="AB431" s="37"/>
      <c r="AC431" s="2"/>
      <c r="AD431" s="37"/>
      <c r="AE431" s="4"/>
      <c r="AF431" s="4"/>
      <c r="AG431" s="1"/>
      <c r="AH431" s="1"/>
      <c r="AI431" s="49"/>
      <c r="AJ431" s="49"/>
    </row>
    <row r="432" spans="1:36" s="47" customFormat="1" x14ac:dyDescent="0.25">
      <c r="A432" s="36"/>
      <c r="B432" s="10"/>
      <c r="C432" s="5"/>
      <c r="D432" s="5"/>
      <c r="E432" s="5"/>
      <c r="F432" s="10"/>
      <c r="G432" s="10"/>
      <c r="H432" s="10"/>
      <c r="I432" s="5"/>
      <c r="J432" s="37"/>
      <c r="K432" s="37"/>
      <c r="L432" s="37"/>
      <c r="M432" s="5"/>
      <c r="N432" s="5"/>
      <c r="O432" s="5"/>
      <c r="P432" s="32"/>
      <c r="Q432" s="2"/>
      <c r="R432" s="37"/>
      <c r="S432" s="37"/>
      <c r="T432" s="37"/>
      <c r="U432" s="5"/>
      <c r="V432" s="5"/>
      <c r="W432" s="37"/>
      <c r="X432" s="37"/>
      <c r="Y432" s="2"/>
      <c r="Z432" s="37"/>
      <c r="AA432" s="37"/>
      <c r="AB432" s="37"/>
      <c r="AC432" s="2"/>
      <c r="AD432" s="37"/>
      <c r="AE432" s="4"/>
      <c r="AF432" s="4"/>
      <c r="AG432" s="1"/>
      <c r="AH432" s="1"/>
      <c r="AI432" s="49"/>
      <c r="AJ432" s="49"/>
    </row>
    <row r="433" spans="1:36" s="47" customFormat="1" x14ac:dyDescent="0.25">
      <c r="A433" s="36"/>
      <c r="B433" s="10"/>
      <c r="C433" s="5"/>
      <c r="D433" s="5"/>
      <c r="E433" s="5"/>
      <c r="F433" s="10"/>
      <c r="G433" s="10"/>
      <c r="H433" s="10"/>
      <c r="I433" s="5"/>
      <c r="J433" s="37"/>
      <c r="K433" s="37"/>
      <c r="L433" s="37"/>
      <c r="M433" s="5"/>
      <c r="N433" s="5"/>
      <c r="O433" s="5"/>
      <c r="P433" s="32"/>
      <c r="Q433" s="2"/>
      <c r="R433" s="37"/>
      <c r="S433" s="37"/>
      <c r="T433" s="37"/>
      <c r="U433" s="5"/>
      <c r="V433" s="5"/>
      <c r="W433" s="37"/>
      <c r="X433" s="37"/>
      <c r="Y433" s="2"/>
      <c r="Z433" s="37"/>
      <c r="AA433" s="37"/>
      <c r="AB433" s="37"/>
      <c r="AC433" s="2"/>
      <c r="AD433" s="37"/>
      <c r="AE433" s="4"/>
      <c r="AF433" s="4"/>
      <c r="AG433" s="1"/>
      <c r="AH433" s="1"/>
      <c r="AI433" s="49"/>
      <c r="AJ433" s="49"/>
    </row>
    <row r="434" spans="1:36" s="47" customFormat="1" x14ac:dyDescent="0.25">
      <c r="A434" s="36"/>
      <c r="B434" s="10"/>
      <c r="C434" s="5"/>
      <c r="D434" s="5"/>
      <c r="E434" s="5"/>
      <c r="F434" s="10"/>
      <c r="G434" s="10"/>
      <c r="H434" s="10"/>
      <c r="I434" s="5"/>
      <c r="J434" s="37"/>
      <c r="K434" s="37"/>
      <c r="L434" s="37"/>
      <c r="M434" s="5"/>
      <c r="N434" s="5"/>
      <c r="O434" s="5"/>
      <c r="P434" s="32"/>
      <c r="Q434" s="2"/>
      <c r="R434" s="37"/>
      <c r="S434" s="37"/>
      <c r="T434" s="37"/>
      <c r="U434" s="5"/>
      <c r="V434" s="5"/>
      <c r="W434" s="37"/>
      <c r="X434" s="37"/>
      <c r="Y434" s="2"/>
      <c r="Z434" s="37"/>
      <c r="AA434" s="37"/>
      <c r="AB434" s="37"/>
      <c r="AC434" s="2"/>
      <c r="AD434" s="37"/>
      <c r="AE434" s="4"/>
      <c r="AF434" s="4"/>
      <c r="AG434" s="1"/>
      <c r="AH434" s="1"/>
      <c r="AI434" s="49"/>
      <c r="AJ434" s="49"/>
    </row>
    <row r="435" spans="1:36" s="47" customFormat="1" x14ac:dyDescent="0.25">
      <c r="A435" s="36"/>
      <c r="B435" s="10"/>
      <c r="C435" s="5"/>
      <c r="D435" s="5"/>
      <c r="E435" s="5"/>
      <c r="F435" s="10"/>
      <c r="G435" s="10"/>
      <c r="H435" s="10"/>
      <c r="I435" s="5"/>
      <c r="J435" s="37"/>
      <c r="K435" s="37"/>
      <c r="L435" s="37"/>
      <c r="M435" s="5"/>
      <c r="N435" s="5"/>
      <c r="O435" s="5"/>
      <c r="P435" s="32"/>
      <c r="Q435" s="2"/>
      <c r="R435" s="37"/>
      <c r="S435" s="37"/>
      <c r="T435" s="37"/>
      <c r="U435" s="5"/>
      <c r="V435" s="5"/>
      <c r="W435" s="37"/>
      <c r="X435" s="37"/>
      <c r="Y435" s="2"/>
      <c r="Z435" s="37"/>
      <c r="AA435" s="37"/>
      <c r="AB435" s="37"/>
      <c r="AC435" s="2"/>
      <c r="AD435" s="37"/>
      <c r="AE435" s="4"/>
      <c r="AF435" s="4"/>
      <c r="AG435" s="1"/>
      <c r="AH435" s="1"/>
      <c r="AI435" s="49"/>
      <c r="AJ435" s="49"/>
    </row>
    <row r="436" spans="1:36" s="47" customFormat="1" x14ac:dyDescent="0.25">
      <c r="A436" s="36"/>
      <c r="B436" s="10"/>
      <c r="C436" s="5"/>
      <c r="D436" s="5"/>
      <c r="E436" s="5"/>
      <c r="F436" s="10"/>
      <c r="G436" s="10"/>
      <c r="H436" s="10"/>
      <c r="I436" s="5"/>
      <c r="J436" s="37"/>
      <c r="K436" s="37"/>
      <c r="L436" s="37"/>
      <c r="M436" s="5"/>
      <c r="N436" s="5"/>
      <c r="O436" s="5"/>
      <c r="P436" s="32"/>
      <c r="Q436" s="2"/>
      <c r="R436" s="37"/>
      <c r="S436" s="37"/>
      <c r="T436" s="37"/>
      <c r="U436" s="5"/>
      <c r="V436" s="5"/>
      <c r="W436" s="37"/>
      <c r="X436" s="37"/>
      <c r="Y436" s="2"/>
      <c r="Z436" s="37"/>
      <c r="AA436" s="37"/>
      <c r="AB436" s="37"/>
      <c r="AC436" s="2"/>
      <c r="AD436" s="37"/>
      <c r="AE436" s="4"/>
      <c r="AF436" s="4"/>
      <c r="AG436" s="1"/>
      <c r="AH436" s="1"/>
      <c r="AI436" s="49"/>
      <c r="AJ436" s="49"/>
    </row>
    <row r="437" spans="1:36" s="47" customFormat="1" x14ac:dyDescent="0.25">
      <c r="A437" s="36"/>
      <c r="B437" s="10"/>
      <c r="C437" s="5"/>
      <c r="D437" s="5"/>
      <c r="E437" s="5"/>
      <c r="F437" s="10"/>
      <c r="G437" s="10"/>
      <c r="H437" s="10"/>
      <c r="I437" s="5"/>
      <c r="J437" s="37"/>
      <c r="K437" s="37"/>
      <c r="L437" s="37"/>
      <c r="M437" s="5"/>
      <c r="N437" s="5"/>
      <c r="O437" s="5"/>
      <c r="P437" s="32"/>
      <c r="Q437" s="2"/>
      <c r="R437" s="37"/>
      <c r="S437" s="37"/>
      <c r="T437" s="37"/>
      <c r="U437" s="5"/>
      <c r="V437" s="5"/>
      <c r="W437" s="37"/>
      <c r="X437" s="37"/>
      <c r="Y437" s="2"/>
      <c r="Z437" s="37"/>
      <c r="AA437" s="37"/>
      <c r="AB437" s="37"/>
      <c r="AC437" s="2"/>
      <c r="AD437" s="37"/>
      <c r="AE437" s="4"/>
      <c r="AF437" s="4"/>
      <c r="AG437" s="1"/>
      <c r="AH437" s="1"/>
      <c r="AI437" s="49"/>
      <c r="AJ437" s="49"/>
    </row>
    <row r="438" spans="1:36" s="47" customFormat="1" x14ac:dyDescent="0.25">
      <c r="A438" s="36"/>
      <c r="B438" s="10"/>
      <c r="C438" s="5"/>
      <c r="D438" s="5"/>
      <c r="E438" s="5"/>
      <c r="F438" s="10"/>
      <c r="G438" s="10"/>
      <c r="H438" s="10"/>
      <c r="I438" s="5"/>
      <c r="J438" s="37"/>
      <c r="K438" s="37"/>
      <c r="L438" s="37"/>
      <c r="M438" s="5"/>
      <c r="N438" s="5"/>
      <c r="O438" s="5"/>
      <c r="P438" s="32"/>
      <c r="Q438" s="2"/>
      <c r="R438" s="37"/>
      <c r="S438" s="37"/>
      <c r="T438" s="37"/>
      <c r="U438" s="5"/>
      <c r="V438" s="5"/>
      <c r="W438" s="37"/>
      <c r="X438" s="37"/>
      <c r="Y438" s="2"/>
      <c r="Z438" s="37"/>
      <c r="AA438" s="37"/>
      <c r="AB438" s="37"/>
      <c r="AC438" s="2"/>
      <c r="AD438" s="37"/>
      <c r="AE438" s="4"/>
      <c r="AF438" s="4"/>
      <c r="AG438" s="1"/>
      <c r="AH438" s="1"/>
      <c r="AI438" s="49"/>
      <c r="AJ438" s="49"/>
    </row>
    <row r="439" spans="1:36" s="47" customFormat="1" x14ac:dyDescent="0.25">
      <c r="A439" s="36"/>
      <c r="B439" s="2"/>
      <c r="C439" s="37"/>
      <c r="D439" s="37"/>
      <c r="E439" s="37"/>
      <c r="F439" s="2"/>
      <c r="G439" s="2"/>
      <c r="H439" s="37"/>
      <c r="I439" s="37"/>
      <c r="J439" s="37"/>
      <c r="K439" s="37"/>
      <c r="L439" s="37"/>
      <c r="M439" s="37"/>
      <c r="N439" s="37"/>
      <c r="O439" s="37"/>
      <c r="P439" s="32"/>
      <c r="Q439" s="2"/>
      <c r="R439" s="37"/>
      <c r="S439" s="37"/>
      <c r="T439" s="37"/>
      <c r="U439" s="37"/>
      <c r="V439" s="37"/>
      <c r="W439" s="37"/>
      <c r="X439" s="37"/>
      <c r="Y439" s="2"/>
      <c r="Z439" s="37"/>
      <c r="AA439" s="37"/>
      <c r="AB439" s="37"/>
      <c r="AC439" s="2"/>
      <c r="AD439" s="37"/>
      <c r="AE439" s="4"/>
      <c r="AF439" s="4"/>
      <c r="AG439" s="1"/>
      <c r="AH439" s="1"/>
      <c r="AI439" s="49"/>
      <c r="AJ439" s="49"/>
    </row>
    <row r="440" spans="1:36" s="47" customFormat="1" x14ac:dyDescent="0.25">
      <c r="A440" s="36"/>
      <c r="B440" s="2"/>
      <c r="C440" s="37"/>
      <c r="D440" s="37"/>
      <c r="E440" s="37"/>
      <c r="F440" s="2"/>
      <c r="G440" s="2"/>
      <c r="H440" s="37"/>
      <c r="I440" s="37"/>
      <c r="J440" s="37"/>
      <c r="K440" s="37"/>
      <c r="L440" s="37"/>
      <c r="M440" s="37"/>
      <c r="N440" s="37"/>
      <c r="O440" s="37"/>
      <c r="P440" s="32"/>
      <c r="Q440" s="2"/>
      <c r="R440" s="37"/>
      <c r="S440" s="37"/>
      <c r="T440" s="37"/>
      <c r="U440" s="37"/>
      <c r="V440" s="37"/>
      <c r="W440" s="37"/>
      <c r="X440" s="37"/>
      <c r="Y440" s="2"/>
      <c r="Z440" s="37"/>
      <c r="AA440" s="37"/>
      <c r="AB440" s="37"/>
      <c r="AC440" s="2"/>
      <c r="AD440" s="37"/>
      <c r="AE440" s="4"/>
      <c r="AF440" s="4"/>
      <c r="AG440" s="1"/>
      <c r="AH440" s="1"/>
      <c r="AI440" s="49"/>
      <c r="AJ440" s="49"/>
    </row>
  </sheetData>
  <mergeCells count="16">
    <mergeCell ref="B1:AH1"/>
    <mergeCell ref="B2:C2"/>
    <mergeCell ref="D2:F2"/>
    <mergeCell ref="G2:I2"/>
    <mergeCell ref="J2:L2"/>
    <mergeCell ref="W2:X2"/>
    <mergeCell ref="Y2:Z2"/>
    <mergeCell ref="Q2:T2"/>
    <mergeCell ref="AA2:AE2"/>
    <mergeCell ref="AF2:AH2"/>
    <mergeCell ref="V2:V3"/>
    <mergeCell ref="U2:U3"/>
    <mergeCell ref="M2:M3"/>
    <mergeCell ref="O2:O3"/>
    <mergeCell ref="N2:N3"/>
    <mergeCell ref="P2:P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Marketing - GenerarDisplay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Vilches Acevedo</dc:creator>
  <cp:lastModifiedBy>inovabiz</cp:lastModifiedBy>
  <cp:lastPrinted>2018-06-27T21:19:44Z</cp:lastPrinted>
  <dcterms:created xsi:type="dcterms:W3CDTF">2017-08-21T13:22:46Z</dcterms:created>
  <dcterms:modified xsi:type="dcterms:W3CDTF">2018-11-05T02:31:00Z</dcterms:modified>
</cp:coreProperties>
</file>