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Lupe's Laptop\Desktop\barrier_island_GIS\barrier_islands\ready_for_publishing_spreadsheets\"/>
    </mc:Choice>
  </mc:AlternateContent>
  <xr:revisionPtr revIDLastSave="0" documentId="13_ncr:1_{C00FC340-3D94-4D40-A1AA-1D77FA3D05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ensus_Data_Florida_GIS_Export" sheetId="1" r:id="rId1"/>
    <sheet name="PivotTableAnalysis" sheetId="3" r:id="rId2"/>
  </sheets>
  <definedNames>
    <definedName name="_xlnm._FilterDatabase" localSheetId="0" hidden="1">Census_Data_Florida_GIS_Export!$A$1:$S$1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3" i="1"/>
  <c r="P4" i="1"/>
  <c r="P2" i="1"/>
  <c r="P5" i="1"/>
  <c r="P19" i="1"/>
  <c r="P11" i="1"/>
  <c r="P9" i="1"/>
  <c r="P12" i="1"/>
  <c r="P16" i="1"/>
  <c r="P18" i="1"/>
  <c r="P14" i="1"/>
  <c r="P26" i="1"/>
  <c r="P13" i="1"/>
  <c r="P24" i="1"/>
  <c r="P22" i="1"/>
  <c r="P25" i="1"/>
  <c r="P15" i="1"/>
  <c r="P17" i="1"/>
  <c r="P21" i="1"/>
  <c r="P20" i="1"/>
  <c r="P23" i="1"/>
  <c r="P10" i="1"/>
  <c r="P27" i="1"/>
  <c r="P28" i="1"/>
  <c r="P33" i="1"/>
  <c r="P31" i="1"/>
  <c r="P30" i="1"/>
  <c r="P29" i="1"/>
  <c r="P37" i="1"/>
  <c r="P32" i="1"/>
  <c r="P35" i="1"/>
  <c r="P39" i="1"/>
  <c r="P36" i="1"/>
  <c r="P38" i="1"/>
  <c r="P34" i="1"/>
  <c r="P40" i="1"/>
  <c r="P42" i="1"/>
  <c r="P43" i="1"/>
  <c r="P41" i="1"/>
  <c r="P44" i="1"/>
  <c r="P45" i="1"/>
  <c r="P47" i="1"/>
  <c r="P46" i="1"/>
  <c r="P48" i="1"/>
  <c r="P49" i="1"/>
  <c r="P50" i="1"/>
  <c r="P57" i="1"/>
  <c r="P55" i="1"/>
  <c r="P56" i="1"/>
  <c r="P53" i="1"/>
  <c r="P54" i="1"/>
  <c r="P52" i="1"/>
  <c r="P60" i="1"/>
  <c r="P58" i="1"/>
  <c r="P62" i="1"/>
  <c r="P59" i="1"/>
  <c r="P64" i="1"/>
  <c r="P61" i="1"/>
  <c r="P63" i="1"/>
  <c r="P65" i="1"/>
  <c r="P67" i="1"/>
  <c r="P68" i="1"/>
  <c r="P69" i="1"/>
  <c r="P66" i="1"/>
  <c r="P70" i="1"/>
  <c r="P72" i="1"/>
  <c r="P71" i="1"/>
  <c r="P74" i="1"/>
  <c r="P73" i="1"/>
  <c r="P75" i="1"/>
  <c r="P76" i="1"/>
  <c r="P78" i="1"/>
  <c r="P77" i="1"/>
  <c r="P92" i="1"/>
  <c r="P84" i="1"/>
  <c r="P83" i="1"/>
  <c r="P81" i="1"/>
  <c r="P80" i="1"/>
  <c r="P95" i="1"/>
  <c r="P96" i="1"/>
  <c r="P93" i="1"/>
  <c r="P97" i="1"/>
  <c r="P79" i="1"/>
  <c r="P89" i="1"/>
  <c r="P91" i="1"/>
  <c r="P90" i="1"/>
  <c r="P86" i="1"/>
  <c r="P88" i="1"/>
  <c r="P101" i="1"/>
  <c r="P103" i="1"/>
  <c r="P82" i="1"/>
  <c r="P102" i="1"/>
  <c r="P85" i="1"/>
  <c r="P94" i="1"/>
  <c r="P98" i="1"/>
  <c r="P99" i="1"/>
  <c r="P87" i="1"/>
  <c r="P104" i="1"/>
  <c r="P107" i="1"/>
  <c r="P120" i="1"/>
  <c r="P112" i="1"/>
  <c r="P111" i="1"/>
  <c r="P105" i="1"/>
  <c r="P113" i="1"/>
  <c r="P115" i="1"/>
  <c r="P117" i="1"/>
  <c r="P108" i="1"/>
  <c r="P110" i="1"/>
  <c r="P118" i="1"/>
  <c r="P114" i="1"/>
  <c r="P116" i="1"/>
  <c r="P106" i="1"/>
  <c r="P109" i="1"/>
  <c r="P119" i="1"/>
  <c r="P127" i="1"/>
  <c r="P141" i="1"/>
  <c r="P135" i="1"/>
  <c r="P122" i="1"/>
  <c r="P129" i="1"/>
  <c r="P125" i="1"/>
  <c r="P143" i="1"/>
  <c r="P131" i="1"/>
  <c r="P126" i="1"/>
  <c r="P121" i="1"/>
  <c r="P137" i="1"/>
  <c r="P140" i="1"/>
  <c r="P139" i="1"/>
  <c r="P133" i="1"/>
  <c r="P123" i="1"/>
  <c r="P138" i="1"/>
  <c r="P132" i="1"/>
  <c r="P136" i="1"/>
  <c r="P144" i="1"/>
  <c r="P128" i="1"/>
  <c r="P130" i="1"/>
  <c r="P124" i="1"/>
  <c r="P134" i="1"/>
  <c r="P142" i="1"/>
  <c r="P148" i="1"/>
  <c r="P146" i="1"/>
  <c r="P145" i="1"/>
  <c r="P147" i="1"/>
  <c r="P149" i="1"/>
  <c r="P150" i="1"/>
  <c r="P152" i="1"/>
  <c r="P154" i="1"/>
  <c r="P151" i="1"/>
  <c r="P153" i="1"/>
  <c r="P155" i="1"/>
  <c r="P159" i="1"/>
  <c r="P160" i="1"/>
  <c r="P163" i="1"/>
  <c r="P165" i="1"/>
  <c r="P161" i="1"/>
  <c r="P158" i="1"/>
  <c r="P156" i="1"/>
  <c r="P164" i="1"/>
  <c r="P162" i="1"/>
  <c r="P157" i="1"/>
  <c r="P167" i="1"/>
  <c r="P174" i="1"/>
  <c r="P168" i="1"/>
  <c r="P172" i="1"/>
  <c r="P173" i="1"/>
  <c r="P169" i="1"/>
  <c r="P170" i="1"/>
  <c r="P166" i="1"/>
  <c r="P171" i="1"/>
  <c r="P191" i="1"/>
  <c r="P193" i="1"/>
  <c r="P192" i="1"/>
  <c r="P195" i="1"/>
  <c r="P194" i="1"/>
  <c r="P196" i="1"/>
  <c r="P197" i="1"/>
  <c r="P176" i="1"/>
  <c r="P175" i="1"/>
  <c r="P178" i="1"/>
  <c r="P179" i="1"/>
  <c r="P181" i="1"/>
  <c r="P180" i="1"/>
  <c r="P177" i="1"/>
  <c r="P184" i="1"/>
  <c r="P185" i="1"/>
  <c r="P183" i="1"/>
  <c r="P186" i="1"/>
  <c r="P187" i="1"/>
  <c r="P190" i="1"/>
  <c r="P182" i="1"/>
  <c r="P189" i="1"/>
  <c r="P188" i="1"/>
  <c r="P198" i="1"/>
  <c r="P199" i="1"/>
  <c r="P7" i="1"/>
</calcChain>
</file>

<file path=xl/sharedStrings.xml><?xml version="1.0" encoding="utf-8"?>
<sst xmlns="http://schemas.openxmlformats.org/spreadsheetml/2006/main" count="2084" uniqueCount="1065">
  <si>
    <t>OBJECTID</t>
  </si>
  <si>
    <t>STATEFP20</t>
  </si>
  <si>
    <t>COUNTYFP20</t>
  </si>
  <si>
    <t>TRACTCE20</t>
  </si>
  <si>
    <t>GEOID20</t>
  </si>
  <si>
    <t>NAME20</t>
  </si>
  <si>
    <t>MTFCC20</t>
  </si>
  <si>
    <t>FUNCSTAT20</t>
  </si>
  <si>
    <t>ALAND20</t>
  </si>
  <si>
    <t>AWATER20</t>
  </si>
  <si>
    <t>INTPTLAT20</t>
  </si>
  <si>
    <t>INTPTLON20</t>
  </si>
  <si>
    <t>POP20</t>
  </si>
  <si>
    <t>POP10</t>
  </si>
  <si>
    <t>Grow10_20</t>
  </si>
  <si>
    <t>Shape_Length</t>
  </si>
  <si>
    <t>Shape_Area</t>
  </si>
  <si>
    <t>12</t>
  </si>
  <si>
    <t>103</t>
  </si>
  <si>
    <t>027703</t>
  </si>
  <si>
    <t>12103027703</t>
  </si>
  <si>
    <t>277.03</t>
  </si>
  <si>
    <t>G5020</t>
  </si>
  <si>
    <t>S</t>
  </si>
  <si>
    <t>+27.8615350</t>
  </si>
  <si>
    <t>-082.8482619</t>
  </si>
  <si>
    <t>027801</t>
  </si>
  <si>
    <t>12103027801</t>
  </si>
  <si>
    <t>278.01</t>
  </si>
  <si>
    <t>+27.8037689</t>
  </si>
  <si>
    <t>-082.7987957</t>
  </si>
  <si>
    <t>026004</t>
  </si>
  <si>
    <t>12103026004</t>
  </si>
  <si>
    <t>260.04</t>
  </si>
  <si>
    <t>+28.0042476</t>
  </si>
  <si>
    <t>-082.8275173</t>
  </si>
  <si>
    <t>086</t>
  </si>
  <si>
    <t>004404</t>
  </si>
  <si>
    <t>12086004404</t>
  </si>
  <si>
    <t>44.04</t>
  </si>
  <si>
    <t>+25.7775236</t>
  </si>
  <si>
    <t>-080.1313807</t>
  </si>
  <si>
    <t>004205</t>
  </si>
  <si>
    <t>12086004205</t>
  </si>
  <si>
    <t>42.05</t>
  </si>
  <si>
    <t>+25.7891759</t>
  </si>
  <si>
    <t>-080.1286242</t>
  </si>
  <si>
    <t>004206</t>
  </si>
  <si>
    <t>12086004206</t>
  </si>
  <si>
    <t>42.06</t>
  </si>
  <si>
    <t>+25.7956397</t>
  </si>
  <si>
    <t>-080.1271682</t>
  </si>
  <si>
    <t>004105</t>
  </si>
  <si>
    <t>12086004105</t>
  </si>
  <si>
    <t>41.05</t>
  </si>
  <si>
    <t>+25.8028426</t>
  </si>
  <si>
    <t>-080.1252244</t>
  </si>
  <si>
    <t>004103</t>
  </si>
  <si>
    <t>12086004103</t>
  </si>
  <si>
    <t>41.03</t>
  </si>
  <si>
    <t>+25.8104862</t>
  </si>
  <si>
    <t>-080.1223831</t>
  </si>
  <si>
    <t>003922</t>
  </si>
  <si>
    <t>12086003922</t>
  </si>
  <si>
    <t>39.22</t>
  </si>
  <si>
    <t>+25.8305481</t>
  </si>
  <si>
    <t>-080.1206953</t>
  </si>
  <si>
    <t>027704</t>
  </si>
  <si>
    <t>12103027704</t>
  </si>
  <si>
    <t>277.04</t>
  </si>
  <si>
    <t>+27.8317249</t>
  </si>
  <si>
    <t>-082.8334998</t>
  </si>
  <si>
    <t>027802</t>
  </si>
  <si>
    <t>12103027802</t>
  </si>
  <si>
    <t>278.02</t>
  </si>
  <si>
    <t>+27.7958961</t>
  </si>
  <si>
    <t>-082.7825141</t>
  </si>
  <si>
    <t>004204</t>
  </si>
  <si>
    <t>12086004204</t>
  </si>
  <si>
    <t>42.04</t>
  </si>
  <si>
    <t>+25.7908512</t>
  </si>
  <si>
    <t>-080.1394055</t>
  </si>
  <si>
    <t>004304</t>
  </si>
  <si>
    <t>12086004304</t>
  </si>
  <si>
    <t>43.04</t>
  </si>
  <si>
    <t>+25.7846577</t>
  </si>
  <si>
    <t>-080.1384431</t>
  </si>
  <si>
    <t>003804</t>
  </si>
  <si>
    <t>12086003804</t>
  </si>
  <si>
    <t>38.04</t>
  </si>
  <si>
    <t>+25.8788917</t>
  </si>
  <si>
    <t>-080.1233410</t>
  </si>
  <si>
    <t>028002</t>
  </si>
  <si>
    <t>12103028002</t>
  </si>
  <si>
    <t>280.02</t>
  </si>
  <si>
    <t>+27.6984468</t>
  </si>
  <si>
    <t>-082.7334726</t>
  </si>
  <si>
    <t>004207</t>
  </si>
  <si>
    <t>12086004207</t>
  </si>
  <si>
    <t>42.07</t>
  </si>
  <si>
    <t>+25.7874699</t>
  </si>
  <si>
    <t>-080.1436977</t>
  </si>
  <si>
    <t>004208</t>
  </si>
  <si>
    <t>12086004208</t>
  </si>
  <si>
    <t>42.08</t>
  </si>
  <si>
    <t>+25.7910173</t>
  </si>
  <si>
    <t>-080.1430453</t>
  </si>
  <si>
    <t>004406</t>
  </si>
  <si>
    <t>12086004406</t>
  </si>
  <si>
    <t>44.06</t>
  </si>
  <si>
    <t>+25.7790740</t>
  </si>
  <si>
    <t>-080.1414095</t>
  </si>
  <si>
    <t>003915</t>
  </si>
  <si>
    <t>12086003915</t>
  </si>
  <si>
    <t>39.15</t>
  </si>
  <si>
    <t>+25.8525084</t>
  </si>
  <si>
    <t>-080.1329254</t>
  </si>
  <si>
    <t>003913</t>
  </si>
  <si>
    <t>12086003913</t>
  </si>
  <si>
    <t>39.13</t>
  </si>
  <si>
    <t>+25.8588826</t>
  </si>
  <si>
    <t>-080.1239802</t>
  </si>
  <si>
    <t>071</t>
  </si>
  <si>
    <t>090100</t>
  </si>
  <si>
    <t>12071090100</t>
  </si>
  <si>
    <t>901</t>
  </si>
  <si>
    <t>+26.7481663</t>
  </si>
  <si>
    <t>-082.2579155</t>
  </si>
  <si>
    <t>004403</t>
  </si>
  <si>
    <t>12086004403</t>
  </si>
  <si>
    <t>44.03</t>
  </si>
  <si>
    <t>+25.7769153</t>
  </si>
  <si>
    <t>-080.1343063</t>
  </si>
  <si>
    <t>060102</t>
  </si>
  <si>
    <t>12071060102</t>
  </si>
  <si>
    <t>601.02</t>
  </si>
  <si>
    <t>+26.4530768</t>
  </si>
  <si>
    <t>-081.9498863</t>
  </si>
  <si>
    <t>075</t>
  </si>
  <si>
    <t>970400</t>
  </si>
  <si>
    <t>12075970400</t>
  </si>
  <si>
    <t>9704</t>
  </si>
  <si>
    <t>+29.2238059</t>
  </si>
  <si>
    <t>-082.8259269</t>
  </si>
  <si>
    <t>060203</t>
  </si>
  <si>
    <t>12071060203</t>
  </si>
  <si>
    <t>602.03</t>
  </si>
  <si>
    <t>+26.4214280</t>
  </si>
  <si>
    <t>-081.8990601</t>
  </si>
  <si>
    <t>080100</t>
  </si>
  <si>
    <t>12071080100</t>
  </si>
  <si>
    <t>801</t>
  </si>
  <si>
    <t>+26.6042723</t>
  </si>
  <si>
    <t>-082.2180194</t>
  </si>
  <si>
    <t>060201</t>
  </si>
  <si>
    <t>12071060201</t>
  </si>
  <si>
    <t>602.01</t>
  </si>
  <si>
    <t>+26.4135117</t>
  </si>
  <si>
    <t>-081.9018776</t>
  </si>
  <si>
    <t>115</t>
  </si>
  <si>
    <t>001905</t>
  </si>
  <si>
    <t>12115001905</t>
  </si>
  <si>
    <t>19.05</t>
  </si>
  <si>
    <t>+27.2617428</t>
  </si>
  <si>
    <t>-082.5441097</t>
  </si>
  <si>
    <t>027603</t>
  </si>
  <si>
    <t>12103027603</t>
  </si>
  <si>
    <t>276.03</t>
  </si>
  <si>
    <t>+27.8953575</t>
  </si>
  <si>
    <t>-082.8435166</t>
  </si>
  <si>
    <t>027606</t>
  </si>
  <si>
    <t>12103027606</t>
  </si>
  <si>
    <t>276.06</t>
  </si>
  <si>
    <t>+27.8847412</t>
  </si>
  <si>
    <t>-082.8497718</t>
  </si>
  <si>
    <t>021</t>
  </si>
  <si>
    <t>000401</t>
  </si>
  <si>
    <t>12021000401</t>
  </si>
  <si>
    <t>4.01</t>
  </si>
  <si>
    <t>+26.2022278</t>
  </si>
  <si>
    <t>-081.8149081</t>
  </si>
  <si>
    <t>000402</t>
  </si>
  <si>
    <t>12021000402</t>
  </si>
  <si>
    <t>4.02</t>
  </si>
  <si>
    <t>+26.1643728</t>
  </si>
  <si>
    <t>-081.8106979</t>
  </si>
  <si>
    <t>010905</t>
  </si>
  <si>
    <t>12021010905</t>
  </si>
  <si>
    <t>109.05</t>
  </si>
  <si>
    <t>+25.9624854</t>
  </si>
  <si>
    <t>-081.7314684</t>
  </si>
  <si>
    <t>010904</t>
  </si>
  <si>
    <t>12021010904</t>
  </si>
  <si>
    <t>109.04</t>
  </si>
  <si>
    <t>+25.9414495</t>
  </si>
  <si>
    <t>-081.7260245</t>
  </si>
  <si>
    <t>109</t>
  </si>
  <si>
    <t>021403</t>
  </si>
  <si>
    <t>12109021403</t>
  </si>
  <si>
    <t>214.03</t>
  </si>
  <si>
    <t>+29.8073515</t>
  </si>
  <si>
    <t>-081.2626018</t>
  </si>
  <si>
    <t>080202</t>
  </si>
  <si>
    <t>12071080202</t>
  </si>
  <si>
    <t>802.02</t>
  </si>
  <si>
    <t>+26.4351770</t>
  </si>
  <si>
    <t>-082.0539675</t>
  </si>
  <si>
    <t>070202</t>
  </si>
  <si>
    <t>12071070202</t>
  </si>
  <si>
    <t>702.02</t>
  </si>
  <si>
    <t>+26.5425824</t>
  </si>
  <si>
    <t>-082.1019765</t>
  </si>
  <si>
    <t>081</t>
  </si>
  <si>
    <t>001801</t>
  </si>
  <si>
    <t>12081001801</t>
  </si>
  <si>
    <t>18.01</t>
  </si>
  <si>
    <t>+27.5126700</t>
  </si>
  <si>
    <t>-082.7124266</t>
  </si>
  <si>
    <t>001802</t>
  </si>
  <si>
    <t>12081001802</t>
  </si>
  <si>
    <t>18.02</t>
  </si>
  <si>
    <t>+27.5366700</t>
  </si>
  <si>
    <t>-082.7381583</t>
  </si>
  <si>
    <t>037</t>
  </si>
  <si>
    <t>970101</t>
  </si>
  <si>
    <t>12037970101</t>
  </si>
  <si>
    <t>9701.01</t>
  </si>
  <si>
    <t>+29.7901093</t>
  </si>
  <si>
    <t>-084.6226748</t>
  </si>
  <si>
    <t>029</t>
  </si>
  <si>
    <t>970201</t>
  </si>
  <si>
    <t>12029970201</t>
  </si>
  <si>
    <t>9702.01</t>
  </si>
  <si>
    <t>+29.4472741</t>
  </si>
  <si>
    <t>-083.1305767</t>
  </si>
  <si>
    <t>010907</t>
  </si>
  <si>
    <t>12021010907</t>
  </si>
  <si>
    <t>109.07</t>
  </si>
  <si>
    <t>+25.9323541</t>
  </si>
  <si>
    <t>-081.7167856</t>
  </si>
  <si>
    <t>011003</t>
  </si>
  <si>
    <t>12021011003</t>
  </si>
  <si>
    <t>110.03</t>
  </si>
  <si>
    <t>+25.9285343</t>
  </si>
  <si>
    <t>-081.7296142</t>
  </si>
  <si>
    <t>010805</t>
  </si>
  <si>
    <t>12021010805</t>
  </si>
  <si>
    <t>108.05</t>
  </si>
  <si>
    <t>+26.0111745</t>
  </si>
  <si>
    <t>-081.7163380</t>
  </si>
  <si>
    <t>010114</t>
  </si>
  <si>
    <t>12021010114</t>
  </si>
  <si>
    <t>101.14</t>
  </si>
  <si>
    <t>+26.3047913</t>
  </si>
  <si>
    <t>-081.8325491</t>
  </si>
  <si>
    <t>009</t>
  </si>
  <si>
    <t>068501</t>
  </si>
  <si>
    <t>12009068501</t>
  </si>
  <si>
    <t>685.01</t>
  </si>
  <si>
    <t>+28.3889594</t>
  </si>
  <si>
    <t>-080.6091413</t>
  </si>
  <si>
    <t>111</t>
  </si>
  <si>
    <t>381701</t>
  </si>
  <si>
    <t>12111381701</t>
  </si>
  <si>
    <t>3817.01</t>
  </si>
  <si>
    <t>+27.2851750</t>
  </si>
  <si>
    <t>-080.2107669</t>
  </si>
  <si>
    <t>000101</t>
  </si>
  <si>
    <t>12021000101</t>
  </si>
  <si>
    <t>1.01</t>
  </si>
  <si>
    <t>+26.1354650</t>
  </si>
  <si>
    <t>-081.7974046</t>
  </si>
  <si>
    <t>980400</t>
  </si>
  <si>
    <t>12086980400</t>
  </si>
  <si>
    <t>9804</t>
  </si>
  <si>
    <t>+25.7334582</t>
  </si>
  <si>
    <t>-080.1604555</t>
  </si>
  <si>
    <t>027901</t>
  </si>
  <si>
    <t>12103027901</t>
  </si>
  <si>
    <t>279.01</t>
  </si>
  <si>
    <t>+27.7676601</t>
  </si>
  <si>
    <t>-082.7665099</t>
  </si>
  <si>
    <t>069905</t>
  </si>
  <si>
    <t>12009069905</t>
  </si>
  <si>
    <t>699.05</t>
  </si>
  <si>
    <t>+28.6082851</t>
  </si>
  <si>
    <t>-080.6982314</t>
  </si>
  <si>
    <t>001909</t>
  </si>
  <si>
    <t>12115001909</t>
  </si>
  <si>
    <t>19.09</t>
  </si>
  <si>
    <t>+27.2306444</t>
  </si>
  <si>
    <t>-082.5227745</t>
  </si>
  <si>
    <t>381702</t>
  </si>
  <si>
    <t>12111381702</t>
  </si>
  <si>
    <t>3817.02</t>
  </si>
  <si>
    <t>+27.3321910</t>
  </si>
  <si>
    <t>-080.2365490</t>
  </si>
  <si>
    <t>000500</t>
  </si>
  <si>
    <t>12021000500</t>
  </si>
  <si>
    <t>5</t>
  </si>
  <si>
    <t>+26.1168911</t>
  </si>
  <si>
    <t>-081.7992646</t>
  </si>
  <si>
    <t>004303</t>
  </si>
  <si>
    <t>12086004303</t>
  </si>
  <si>
    <t>43.03</t>
  </si>
  <si>
    <t>+25.7824844</t>
  </si>
  <si>
    <t>-080.1291090</t>
  </si>
  <si>
    <t>003919</t>
  </si>
  <si>
    <t>12086003919</t>
  </si>
  <si>
    <t>39.19</t>
  </si>
  <si>
    <t>+25.8210911</t>
  </si>
  <si>
    <t>-080.1214729</t>
  </si>
  <si>
    <t>003909</t>
  </si>
  <si>
    <t>12086003909</t>
  </si>
  <si>
    <t>39.09</t>
  </si>
  <si>
    <t>+25.8676167</t>
  </si>
  <si>
    <t>-080.1194402</t>
  </si>
  <si>
    <t>003912</t>
  </si>
  <si>
    <t>12086003912</t>
  </si>
  <si>
    <t>39.12</t>
  </si>
  <si>
    <t>+25.8642626</t>
  </si>
  <si>
    <t>-080.1390464</t>
  </si>
  <si>
    <t>003916</t>
  </si>
  <si>
    <t>12086003916</t>
  </si>
  <si>
    <t>39.16</t>
  </si>
  <si>
    <t>+25.8576782</t>
  </si>
  <si>
    <t>-080.1383586</t>
  </si>
  <si>
    <t>001701</t>
  </si>
  <si>
    <t>12081001701</t>
  </si>
  <si>
    <t>17.01</t>
  </si>
  <si>
    <t>+27.4803056</t>
  </si>
  <si>
    <t>-082.7017904</t>
  </si>
  <si>
    <t>004000</t>
  </si>
  <si>
    <t>12086004000</t>
  </si>
  <si>
    <t>40</t>
  </si>
  <si>
    <t>+25.8105959</t>
  </si>
  <si>
    <t>-080.1488517</t>
  </si>
  <si>
    <t>068604</t>
  </si>
  <si>
    <t>12009068604</t>
  </si>
  <si>
    <t>686.04</t>
  </si>
  <si>
    <t>+28.4039749</t>
  </si>
  <si>
    <t>-080.6010859</t>
  </si>
  <si>
    <t>003911</t>
  </si>
  <si>
    <t>12086003911</t>
  </si>
  <si>
    <t>39.11</t>
  </si>
  <si>
    <t>+25.8649896</t>
  </si>
  <si>
    <t>-080.1235992</t>
  </si>
  <si>
    <t>068502</t>
  </si>
  <si>
    <t>12009068502</t>
  </si>
  <si>
    <t>685.02</t>
  </si>
  <si>
    <t>+28.3855242</t>
  </si>
  <si>
    <t>-080.5986155</t>
  </si>
  <si>
    <t>004102</t>
  </si>
  <si>
    <t>12086004102</t>
  </si>
  <si>
    <t>41.02</t>
  </si>
  <si>
    <t>+25.7793905</t>
  </si>
  <si>
    <t>-080.1515663</t>
  </si>
  <si>
    <t>002401</t>
  </si>
  <si>
    <t>12115002401</t>
  </si>
  <si>
    <t>24.01</t>
  </si>
  <si>
    <t>+27.0852946</t>
  </si>
  <si>
    <t>-082.4521255</t>
  </si>
  <si>
    <t>001903</t>
  </si>
  <si>
    <t>12115001903</t>
  </si>
  <si>
    <t>19.03</t>
  </si>
  <si>
    <t>+27.2942413</t>
  </si>
  <si>
    <t>-082.5548737</t>
  </si>
  <si>
    <t>001904</t>
  </si>
  <si>
    <t>12115001904</t>
  </si>
  <si>
    <t>19.04</t>
  </si>
  <si>
    <t>+27.2781790</t>
  </si>
  <si>
    <t>-082.5538005</t>
  </si>
  <si>
    <t>015</t>
  </si>
  <si>
    <t>030402</t>
  </si>
  <si>
    <t>12015030402</t>
  </si>
  <si>
    <t>304.02</t>
  </si>
  <si>
    <t>+26.8380259</t>
  </si>
  <si>
    <t>-082.2745111</t>
  </si>
  <si>
    <t>028006</t>
  </si>
  <si>
    <t>12103028006</t>
  </si>
  <si>
    <t>280.06</t>
  </si>
  <si>
    <t>+27.7357413</t>
  </si>
  <si>
    <t>-082.7505317</t>
  </si>
  <si>
    <t>010902</t>
  </si>
  <si>
    <t>12021010902</t>
  </si>
  <si>
    <t>109.02</t>
  </si>
  <si>
    <t>+25.9443552</t>
  </si>
  <si>
    <t>-081.7101191</t>
  </si>
  <si>
    <t>068400</t>
  </si>
  <si>
    <t>12009068400</t>
  </si>
  <si>
    <t>684</t>
  </si>
  <si>
    <t>+28.3581478</t>
  </si>
  <si>
    <t>-080.6291495</t>
  </si>
  <si>
    <t>068102</t>
  </si>
  <si>
    <t>12009068102</t>
  </si>
  <si>
    <t>681.02</t>
  </si>
  <si>
    <t>+28.3159279</t>
  </si>
  <si>
    <t>-080.6379467</t>
  </si>
  <si>
    <t>080203</t>
  </si>
  <si>
    <t>12071080203</t>
  </si>
  <si>
    <t>802.03</t>
  </si>
  <si>
    <t>+26.4348430</t>
  </si>
  <si>
    <t>-082.1105363</t>
  </si>
  <si>
    <t>030301</t>
  </si>
  <si>
    <t>12015030301</t>
  </si>
  <si>
    <t>303.01</t>
  </si>
  <si>
    <t>+26.9383813</t>
  </si>
  <si>
    <t>-082.3494341</t>
  </si>
  <si>
    <t>091</t>
  </si>
  <si>
    <t>023303</t>
  </si>
  <si>
    <t>12091023303</t>
  </si>
  <si>
    <t>233.03</t>
  </si>
  <si>
    <t>+30.3837170</t>
  </si>
  <si>
    <t>-086.4874501</t>
  </si>
  <si>
    <t>057</t>
  </si>
  <si>
    <t>980200</t>
  </si>
  <si>
    <t>12057980200</t>
  </si>
  <si>
    <t>9802</t>
  </si>
  <si>
    <t>+27.6418925</t>
  </si>
  <si>
    <t>-082.6713916</t>
  </si>
  <si>
    <t>981000</t>
  </si>
  <si>
    <t>12086981000</t>
  </si>
  <si>
    <t>9810</t>
  </si>
  <si>
    <t>+25.7750790</t>
  </si>
  <si>
    <t>-080.1670917</t>
  </si>
  <si>
    <t>004106</t>
  </si>
  <si>
    <t>12086004106</t>
  </si>
  <si>
    <t>41.06</t>
  </si>
  <si>
    <t>+25.8028611</t>
  </si>
  <si>
    <t>-080.1437915</t>
  </si>
  <si>
    <t>004607</t>
  </si>
  <si>
    <t>12086004607</t>
  </si>
  <si>
    <t>46.07</t>
  </si>
  <si>
    <t>+25.6861278</t>
  </si>
  <si>
    <t>-080.1574308</t>
  </si>
  <si>
    <t>004608</t>
  </si>
  <si>
    <t>12086004608</t>
  </si>
  <si>
    <t>46.08</t>
  </si>
  <si>
    <t>+25.6883345</t>
  </si>
  <si>
    <t>-080.1613335</t>
  </si>
  <si>
    <t>006802</t>
  </si>
  <si>
    <t>12086006802</t>
  </si>
  <si>
    <t>68.02</t>
  </si>
  <si>
    <t>+25.7448743</t>
  </si>
  <si>
    <t>-080.2103392</t>
  </si>
  <si>
    <t>004405</t>
  </si>
  <si>
    <t>12086004405</t>
  </si>
  <si>
    <t>44.05</t>
  </si>
  <si>
    <t>+25.7759344</t>
  </si>
  <si>
    <t>-080.1383512</t>
  </si>
  <si>
    <t>027701</t>
  </si>
  <si>
    <t>12103027701</t>
  </si>
  <si>
    <t>277.01</t>
  </si>
  <si>
    <t>+27.8112951</t>
  </si>
  <si>
    <t>-082.8081865</t>
  </si>
  <si>
    <t>003914</t>
  </si>
  <si>
    <t>12086003914</t>
  </si>
  <si>
    <t>39.14</t>
  </si>
  <si>
    <t>+25.8487225</t>
  </si>
  <si>
    <t>-080.1217919</t>
  </si>
  <si>
    <t>003921</t>
  </si>
  <si>
    <t>12086003921</t>
  </si>
  <si>
    <t>39.21</t>
  </si>
  <si>
    <t>+25.8427135</t>
  </si>
  <si>
    <t>-080.1198284</t>
  </si>
  <si>
    <t>003803</t>
  </si>
  <si>
    <t>12086003803</t>
  </si>
  <si>
    <t>38.03</t>
  </si>
  <si>
    <t>+25.8928004</t>
  </si>
  <si>
    <t>-080.1231385</t>
  </si>
  <si>
    <t>004301</t>
  </si>
  <si>
    <t>12086004301</t>
  </si>
  <si>
    <t>43.01</t>
  </si>
  <si>
    <t>+25.7829704</t>
  </si>
  <si>
    <t>-080.1422606</t>
  </si>
  <si>
    <t>085</t>
  </si>
  <si>
    <t>000100</t>
  </si>
  <si>
    <t>12085000100</t>
  </si>
  <si>
    <t>1</t>
  </si>
  <si>
    <t>+27.2170393</t>
  </si>
  <si>
    <t>-080.1809168</t>
  </si>
  <si>
    <t>061</t>
  </si>
  <si>
    <t>050506</t>
  </si>
  <si>
    <t>12061050506</t>
  </si>
  <si>
    <t>505.06</t>
  </si>
  <si>
    <t>+27.8036270</t>
  </si>
  <si>
    <t>-080.4296405</t>
  </si>
  <si>
    <t>071700</t>
  </si>
  <si>
    <t>12009071700</t>
  </si>
  <si>
    <t>717</t>
  </si>
  <si>
    <t>+28.3360678</t>
  </si>
  <si>
    <t>-080.6185703</t>
  </si>
  <si>
    <t>113</t>
  </si>
  <si>
    <t>010827</t>
  </si>
  <si>
    <t>12113010827</t>
  </si>
  <si>
    <t>108.27</t>
  </si>
  <si>
    <t>+30.3868257</t>
  </si>
  <si>
    <t>-086.8241321</t>
  </si>
  <si>
    <t>010825</t>
  </si>
  <si>
    <t>12113010825</t>
  </si>
  <si>
    <t>108.25</t>
  </si>
  <si>
    <t>+30.3764484</t>
  </si>
  <si>
    <t>-086.8936658</t>
  </si>
  <si>
    <t>970700</t>
  </si>
  <si>
    <t>12075970700</t>
  </si>
  <si>
    <t>9707</t>
  </si>
  <si>
    <t>+29.1020410</t>
  </si>
  <si>
    <t>-082.6469617</t>
  </si>
  <si>
    <t>027501</t>
  </si>
  <si>
    <t>12103027501</t>
  </si>
  <si>
    <t>275.01</t>
  </si>
  <si>
    <t>+28.1542639</t>
  </si>
  <si>
    <t>-082.8050711</t>
  </si>
  <si>
    <t>060300</t>
  </si>
  <si>
    <t>12071060300</t>
  </si>
  <si>
    <t>603</t>
  </si>
  <si>
    <t>+26.3902668</t>
  </si>
  <si>
    <t>-081.8654138</t>
  </si>
  <si>
    <t>027605</t>
  </si>
  <si>
    <t>12103027605</t>
  </si>
  <si>
    <t>276.05</t>
  </si>
  <si>
    <t>+27.9312443</t>
  </si>
  <si>
    <t>-082.8365752</t>
  </si>
  <si>
    <t>101</t>
  </si>
  <si>
    <t>030404</t>
  </si>
  <si>
    <t>12101030404</t>
  </si>
  <si>
    <t>304.04</t>
  </si>
  <si>
    <t>+28.1735992</t>
  </si>
  <si>
    <t>-082.8051054</t>
  </si>
  <si>
    <t>080204</t>
  </si>
  <si>
    <t>12071080204</t>
  </si>
  <si>
    <t>802.04</t>
  </si>
  <si>
    <t>+26.4604768</t>
  </si>
  <si>
    <t>-082.1003806</t>
  </si>
  <si>
    <t>070101</t>
  </si>
  <si>
    <t>12071070101</t>
  </si>
  <si>
    <t>701.01</t>
  </si>
  <si>
    <t>+26.6318488</t>
  </si>
  <si>
    <t>-082.1641581</t>
  </si>
  <si>
    <t>002601</t>
  </si>
  <si>
    <t>12115002601</t>
  </si>
  <si>
    <t>26.01</t>
  </si>
  <si>
    <t>+26.9664057</t>
  </si>
  <si>
    <t>-082.3856634</t>
  </si>
  <si>
    <t>050504</t>
  </si>
  <si>
    <t>12061050504</t>
  </si>
  <si>
    <t>505.04</t>
  </si>
  <si>
    <t>+27.6389788</t>
  </si>
  <si>
    <t>-080.3578056</t>
  </si>
  <si>
    <t>010209</t>
  </si>
  <si>
    <t>12021010209</t>
  </si>
  <si>
    <t>102.09</t>
  </si>
  <si>
    <t>+26.2768385</t>
  </si>
  <si>
    <t>-081.8251321</t>
  </si>
  <si>
    <t>050505</t>
  </si>
  <si>
    <t>12061050505</t>
  </si>
  <si>
    <t>505.05</t>
  </si>
  <si>
    <t>+27.6724406</t>
  </si>
  <si>
    <t>-080.3706730</t>
  </si>
  <si>
    <t>027604</t>
  </si>
  <si>
    <t>12103027604</t>
  </si>
  <si>
    <t>276.04</t>
  </si>
  <si>
    <t>+27.9556611</t>
  </si>
  <si>
    <t>-082.8301683</t>
  </si>
  <si>
    <t>027202</t>
  </si>
  <si>
    <t>12103027202</t>
  </si>
  <si>
    <t>272.02</t>
  </si>
  <si>
    <t>+28.1054497</t>
  </si>
  <si>
    <t>-082.7831581</t>
  </si>
  <si>
    <t>089</t>
  </si>
  <si>
    <t>050203</t>
  </si>
  <si>
    <t>12089050203</t>
  </si>
  <si>
    <t>502.03</t>
  </si>
  <si>
    <t>+30.5966047</t>
  </si>
  <si>
    <t>-081.4665880</t>
  </si>
  <si>
    <t>001500</t>
  </si>
  <si>
    <t>12085001500</t>
  </si>
  <si>
    <t>15</t>
  </si>
  <si>
    <t>+27.0269447</t>
  </si>
  <si>
    <t>-080.1018876</t>
  </si>
  <si>
    <t>010215</t>
  </si>
  <si>
    <t>12021010215</t>
  </si>
  <si>
    <t>102.15</t>
  </si>
  <si>
    <t>+26.2218073</t>
  </si>
  <si>
    <t>-081.8134826</t>
  </si>
  <si>
    <t>050201</t>
  </si>
  <si>
    <t>12089050201</t>
  </si>
  <si>
    <t>502.01</t>
  </si>
  <si>
    <t>+30.5443353</t>
  </si>
  <si>
    <t>-081.4539895</t>
  </si>
  <si>
    <t>001705</t>
  </si>
  <si>
    <t>12081001705</t>
  </si>
  <si>
    <t>17.05</t>
  </si>
  <si>
    <t>+27.4198117</t>
  </si>
  <si>
    <t>-082.6607929</t>
  </si>
  <si>
    <t>050205</t>
  </si>
  <si>
    <t>12089050205</t>
  </si>
  <si>
    <t>502.05</t>
  </si>
  <si>
    <t>+30.6312035</t>
  </si>
  <si>
    <t>-081.4439278</t>
  </si>
  <si>
    <t>050204</t>
  </si>
  <si>
    <t>12089050204</t>
  </si>
  <si>
    <t>502.04</t>
  </si>
  <si>
    <t>+30.6427763</t>
  </si>
  <si>
    <t>-081.4691355</t>
  </si>
  <si>
    <t>002304</t>
  </si>
  <si>
    <t>12115002304</t>
  </si>
  <si>
    <t>23.04</t>
  </si>
  <si>
    <t>+27.1056429</t>
  </si>
  <si>
    <t>-082.4573388</t>
  </si>
  <si>
    <t>010808</t>
  </si>
  <si>
    <t>12021010808</t>
  </si>
  <si>
    <t>108.08</t>
  </si>
  <si>
    <t>+26.0503973</t>
  </si>
  <si>
    <t>-081.7517927</t>
  </si>
  <si>
    <t>010906</t>
  </si>
  <si>
    <t>12021010906</t>
  </si>
  <si>
    <t>109.06</t>
  </si>
  <si>
    <t>+25.8905677</t>
  </si>
  <si>
    <t>-081.6704300</t>
  </si>
  <si>
    <t>099</t>
  </si>
  <si>
    <t>003507</t>
  </si>
  <si>
    <t>12099003507</t>
  </si>
  <si>
    <t>35.07</t>
  </si>
  <si>
    <t>+26.7472098</t>
  </si>
  <si>
    <t>-080.0388086</t>
  </si>
  <si>
    <t>970304</t>
  </si>
  <si>
    <t>12037970304</t>
  </si>
  <si>
    <t>9703.04</t>
  </si>
  <si>
    <t>+29.6031010</t>
  </si>
  <si>
    <t>-085.0093704</t>
  </si>
  <si>
    <t>070102</t>
  </si>
  <si>
    <t>12071070102</t>
  </si>
  <si>
    <t>701.02</t>
  </si>
  <si>
    <t>+26.6570369</t>
  </si>
  <si>
    <t>-082.1156105</t>
  </si>
  <si>
    <t>020106</t>
  </si>
  <si>
    <t>12103020106</t>
  </si>
  <si>
    <t>201.06</t>
  </si>
  <si>
    <t>+27.6674028</t>
  </si>
  <si>
    <t>-082.6933723</t>
  </si>
  <si>
    <t>021408</t>
  </si>
  <si>
    <t>12109021408</t>
  </si>
  <si>
    <t>214.08</t>
  </si>
  <si>
    <t>+29.8601930</t>
  </si>
  <si>
    <t>-081.2838249</t>
  </si>
  <si>
    <t>381204</t>
  </si>
  <si>
    <t>12111381204</t>
  </si>
  <si>
    <t>3812.04</t>
  </si>
  <si>
    <t>+27.5089083</t>
  </si>
  <si>
    <t>-080.3189329</t>
  </si>
  <si>
    <t>381300</t>
  </si>
  <si>
    <t>12111381300</t>
  </si>
  <si>
    <t>3813</t>
  </si>
  <si>
    <t>+27.4138356</t>
  </si>
  <si>
    <t>-080.2759149</t>
  </si>
  <si>
    <t>031</t>
  </si>
  <si>
    <t>010105</t>
  </si>
  <si>
    <t>12031010105</t>
  </si>
  <si>
    <t>101.05</t>
  </si>
  <si>
    <t>+30.4519237</t>
  </si>
  <si>
    <t>-081.4436806</t>
  </si>
  <si>
    <t>004602</t>
  </si>
  <si>
    <t>12086004602</t>
  </si>
  <si>
    <t>46.02</t>
  </si>
  <si>
    <t>+25.6752683</t>
  </si>
  <si>
    <t>-080.1616268</t>
  </si>
  <si>
    <t>004500</t>
  </si>
  <si>
    <t>12086004500</t>
  </si>
  <si>
    <t>45</t>
  </si>
  <si>
    <t>+25.7576865</t>
  </si>
  <si>
    <t>-080.1414395</t>
  </si>
  <si>
    <t>003918</t>
  </si>
  <si>
    <t>12086003918</t>
  </si>
  <si>
    <t>39.18</t>
  </si>
  <si>
    <t>+25.8506994</t>
  </si>
  <si>
    <t>-080.1571488</t>
  </si>
  <si>
    <t>003917</t>
  </si>
  <si>
    <t>12086003917</t>
  </si>
  <si>
    <t>39.17</t>
  </si>
  <si>
    <t>+25.8459317</t>
  </si>
  <si>
    <t>-080.1510075</t>
  </si>
  <si>
    <t>000801</t>
  </si>
  <si>
    <t>12115000801</t>
  </si>
  <si>
    <t>8.01</t>
  </si>
  <si>
    <t>+27.3399443</t>
  </si>
  <si>
    <t>-082.5911694</t>
  </si>
  <si>
    <t>000802</t>
  </si>
  <si>
    <t>12115000802</t>
  </si>
  <si>
    <t>8.02</t>
  </si>
  <si>
    <t>+27.3761394</t>
  </si>
  <si>
    <t>-082.6209384</t>
  </si>
  <si>
    <t>023200</t>
  </si>
  <si>
    <t>12091023200</t>
  </si>
  <si>
    <t>232</t>
  </si>
  <si>
    <t>+30.3954300</t>
  </si>
  <si>
    <t>-086.7208123</t>
  </si>
  <si>
    <t>002205</t>
  </si>
  <si>
    <t>12115002205</t>
  </si>
  <si>
    <t>22.05</t>
  </si>
  <si>
    <t>+27.1485584</t>
  </si>
  <si>
    <t>-082.4798993</t>
  </si>
  <si>
    <t>002102</t>
  </si>
  <si>
    <t>12115002102</t>
  </si>
  <si>
    <t>21.02</t>
  </si>
  <si>
    <t>+27.1869568</t>
  </si>
  <si>
    <t>-082.4871357</t>
  </si>
  <si>
    <t>003512</t>
  </si>
  <si>
    <t>12099003512</t>
  </si>
  <si>
    <t>35.12</t>
  </si>
  <si>
    <t>+26.7159182</t>
  </si>
  <si>
    <t>-080.0394691</t>
  </si>
  <si>
    <t>003513</t>
  </si>
  <si>
    <t>12099003513</t>
  </si>
  <si>
    <t>35.13</t>
  </si>
  <si>
    <t>+26.7063558</t>
  </si>
  <si>
    <t>-080.0387631</t>
  </si>
  <si>
    <t>003514</t>
  </si>
  <si>
    <t>12099003514</t>
  </si>
  <si>
    <t>35.14</t>
  </si>
  <si>
    <t>+26.6614253</t>
  </si>
  <si>
    <t>-080.0379915</t>
  </si>
  <si>
    <t>970301</t>
  </si>
  <si>
    <t>12075970301</t>
  </si>
  <si>
    <t>9703.01</t>
  </si>
  <si>
    <t>+29.3334902</t>
  </si>
  <si>
    <t>-082.9629591</t>
  </si>
  <si>
    <t>033</t>
  </si>
  <si>
    <t>002500</t>
  </si>
  <si>
    <t>12033002500</t>
  </si>
  <si>
    <t>25</t>
  </si>
  <si>
    <t>+30.3589210</t>
  </si>
  <si>
    <t>-087.0057061</t>
  </si>
  <si>
    <t>027503</t>
  </si>
  <si>
    <t>12103027503</t>
  </si>
  <si>
    <t>275.03</t>
  </si>
  <si>
    <t>+28.1420821</t>
  </si>
  <si>
    <t>-082.7838572</t>
  </si>
  <si>
    <t>050509</t>
  </si>
  <si>
    <t>12061050509</t>
  </si>
  <si>
    <t>505.09</t>
  </si>
  <si>
    <t>+27.5730040</t>
  </si>
  <si>
    <t>-080.3377418</t>
  </si>
  <si>
    <t>050508</t>
  </si>
  <si>
    <t>12061050508</t>
  </si>
  <si>
    <t>505.08</t>
  </si>
  <si>
    <t>+27.6097459</t>
  </si>
  <si>
    <t>-080.3480519</t>
  </si>
  <si>
    <t>027106</t>
  </si>
  <si>
    <t>12103027106</t>
  </si>
  <si>
    <t>271.06</t>
  </si>
  <si>
    <t>+28.0257441</t>
  </si>
  <si>
    <t>-082.8153575</t>
  </si>
  <si>
    <t>067100</t>
  </si>
  <si>
    <t>12009067100</t>
  </si>
  <si>
    <t>671</t>
  </si>
  <si>
    <t>+28.2516298</t>
  </si>
  <si>
    <t>-080.6100085</t>
  </si>
  <si>
    <t>003906</t>
  </si>
  <si>
    <t>12086003906</t>
  </si>
  <si>
    <t>39.06</t>
  </si>
  <si>
    <t>+25.8414498</t>
  </si>
  <si>
    <t>-080.1322038</t>
  </si>
  <si>
    <t>068603</t>
  </si>
  <si>
    <t>12009068603</t>
  </si>
  <si>
    <t>686.03</t>
  </si>
  <si>
    <t>+28.3938295</t>
  </si>
  <si>
    <t>-080.6012389</t>
  </si>
  <si>
    <t>045</t>
  </si>
  <si>
    <t>960302</t>
  </si>
  <si>
    <t>12045960302</t>
  </si>
  <si>
    <t>9603.02</t>
  </si>
  <si>
    <t>+29.7246400</t>
  </si>
  <si>
    <t>-085.3306283</t>
  </si>
  <si>
    <t>002204</t>
  </si>
  <si>
    <t>12115002204</t>
  </si>
  <si>
    <t>22.04</t>
  </si>
  <si>
    <t>+27.1539820</t>
  </si>
  <si>
    <t>-082.4745353</t>
  </si>
  <si>
    <t>068101</t>
  </si>
  <si>
    <t>12009068101</t>
  </si>
  <si>
    <t>681.01</t>
  </si>
  <si>
    <t>+28.2980754</t>
  </si>
  <si>
    <t>-080.6266891</t>
  </si>
  <si>
    <t>066600</t>
  </si>
  <si>
    <t>12009066600</t>
  </si>
  <si>
    <t>666</t>
  </si>
  <si>
    <t>+28.1660195</t>
  </si>
  <si>
    <t>-080.5908252</t>
  </si>
  <si>
    <t>066103</t>
  </si>
  <si>
    <t>12009066103</t>
  </si>
  <si>
    <t>661.03</t>
  </si>
  <si>
    <t>+28.0407113</t>
  </si>
  <si>
    <t>-080.5528403</t>
  </si>
  <si>
    <t>980100</t>
  </si>
  <si>
    <t>12009980100</t>
  </si>
  <si>
    <t>9801</t>
  </si>
  <si>
    <t>+28.7168051</t>
  </si>
  <si>
    <t>-080.7344030</t>
  </si>
  <si>
    <t>003801</t>
  </si>
  <si>
    <t>12086003801</t>
  </si>
  <si>
    <t>38.01</t>
  </si>
  <si>
    <t>+25.8778707</t>
  </si>
  <si>
    <t>-080.1373028</t>
  </si>
  <si>
    <t>000700</t>
  </si>
  <si>
    <t>12115000700</t>
  </si>
  <si>
    <t>7</t>
  </si>
  <si>
    <t>+27.3214720</t>
  </si>
  <si>
    <t>-082.5690855</t>
  </si>
  <si>
    <t>021404</t>
  </si>
  <si>
    <t>12109021404</t>
  </si>
  <si>
    <t>214.04</t>
  </si>
  <si>
    <t>+29.7956495</t>
  </si>
  <si>
    <t>-081.2691834</t>
  </si>
  <si>
    <t>002203</t>
  </si>
  <si>
    <t>12115002203</t>
  </si>
  <si>
    <t>22.03</t>
  </si>
  <si>
    <t>+27.1237834</t>
  </si>
  <si>
    <t>-082.4389998</t>
  </si>
  <si>
    <t>050507</t>
  </si>
  <si>
    <t>12061050507</t>
  </si>
  <si>
    <t>505.07</t>
  </si>
  <si>
    <t>+27.7052791</t>
  </si>
  <si>
    <t>-080.3785613</t>
  </si>
  <si>
    <t>026003</t>
  </si>
  <si>
    <t>12103026003</t>
  </si>
  <si>
    <t>260.03</t>
  </si>
  <si>
    <t>+27.9719788</t>
  </si>
  <si>
    <t>-082.8259125</t>
  </si>
  <si>
    <t>004605</t>
  </si>
  <si>
    <t>12086004605</t>
  </si>
  <si>
    <t>46.05</t>
  </si>
  <si>
    <t>+25.6971570</t>
  </si>
  <si>
    <t>-080.1576789</t>
  </si>
  <si>
    <t>127</t>
  </si>
  <si>
    <t>082704</t>
  </si>
  <si>
    <t>12127082704</t>
  </si>
  <si>
    <t>827.04</t>
  </si>
  <si>
    <t>+28.8701376</t>
  </si>
  <si>
    <t>-080.8220042</t>
  </si>
  <si>
    <t>083003</t>
  </si>
  <si>
    <t>12127083003</t>
  </si>
  <si>
    <t>830.03</t>
  </si>
  <si>
    <t>+28.8402255</t>
  </si>
  <si>
    <t>-080.8826752</t>
  </si>
  <si>
    <t>066101</t>
  </si>
  <si>
    <t>12009066101</t>
  </si>
  <si>
    <t>661.01</t>
  </si>
  <si>
    <t>+28.0582620</t>
  </si>
  <si>
    <t>-080.5617524</t>
  </si>
  <si>
    <t>066301</t>
  </si>
  <si>
    <t>12009066301</t>
  </si>
  <si>
    <t>663.01</t>
  </si>
  <si>
    <t>+28.1197479</t>
  </si>
  <si>
    <t>-080.5896399</t>
  </si>
  <si>
    <t>066302</t>
  </si>
  <si>
    <t>12009066302</t>
  </si>
  <si>
    <t>663.02</t>
  </si>
  <si>
    <t>+28.1106123</t>
  </si>
  <si>
    <t>-080.5854961</t>
  </si>
  <si>
    <t>066400</t>
  </si>
  <si>
    <t>12009066400</t>
  </si>
  <si>
    <t>664</t>
  </si>
  <si>
    <t>+28.1457522</t>
  </si>
  <si>
    <t>-080.5888364</t>
  </si>
  <si>
    <t>066500</t>
  </si>
  <si>
    <t>12009066500</t>
  </si>
  <si>
    <t>665</t>
  </si>
  <si>
    <t>+28.1574681</t>
  </si>
  <si>
    <t>-080.6001469</t>
  </si>
  <si>
    <t>066700</t>
  </si>
  <si>
    <t>12009066700</t>
  </si>
  <si>
    <t>667</t>
  </si>
  <si>
    <t>+28.1803626</t>
  </si>
  <si>
    <t>-080.6040832</t>
  </si>
  <si>
    <t>066900</t>
  </si>
  <si>
    <t>12009066900</t>
  </si>
  <si>
    <t>669</t>
  </si>
  <si>
    <t>+28.1985801</t>
  </si>
  <si>
    <t>-080.6095516</t>
  </si>
  <si>
    <t>068601</t>
  </si>
  <si>
    <t>12009068601</t>
  </si>
  <si>
    <t>686.01</t>
  </si>
  <si>
    <t>+28.4037498</t>
  </si>
  <si>
    <t>-080.6315353</t>
  </si>
  <si>
    <t>066200</t>
  </si>
  <si>
    <t>12009066200</t>
  </si>
  <si>
    <t>662</t>
  </si>
  <si>
    <t>+28.0813958</t>
  </si>
  <si>
    <t>-080.5742034</t>
  </si>
  <si>
    <t>066800</t>
  </si>
  <si>
    <t>12009066800</t>
  </si>
  <si>
    <t>668</t>
  </si>
  <si>
    <t>+28.1886153</t>
  </si>
  <si>
    <t>-080.5963860</t>
  </si>
  <si>
    <t>066104</t>
  </si>
  <si>
    <t>12009066104</t>
  </si>
  <si>
    <t>661.04</t>
  </si>
  <si>
    <t>+27.9440265</t>
  </si>
  <si>
    <t>-080.5034269</t>
  </si>
  <si>
    <t>980000</t>
  </si>
  <si>
    <t>12009980000</t>
  </si>
  <si>
    <t>9800</t>
  </si>
  <si>
    <t>+28.4821141</t>
  </si>
  <si>
    <t>-080.5690727</t>
  </si>
  <si>
    <t>002602</t>
  </si>
  <si>
    <t>12033002602</t>
  </si>
  <si>
    <t>26.02</t>
  </si>
  <si>
    <t>+30.3128420</t>
  </si>
  <si>
    <t>-087.3591702</t>
  </si>
  <si>
    <t>087</t>
  </si>
  <si>
    <t>971501</t>
  </si>
  <si>
    <t>12087971501</t>
  </si>
  <si>
    <t>9715.01</t>
  </si>
  <si>
    <t>+24.7313101</t>
  </si>
  <si>
    <t>-081.5189637</t>
  </si>
  <si>
    <t>12087970400</t>
  </si>
  <si>
    <t>+25.1182255</t>
  </si>
  <si>
    <t>-080.4107194</t>
  </si>
  <si>
    <t>970500</t>
  </si>
  <si>
    <t>12087970500</t>
  </si>
  <si>
    <t>9705</t>
  </si>
  <si>
    <t>+25.1048592</t>
  </si>
  <si>
    <t>-080.4350149</t>
  </si>
  <si>
    <t>971001</t>
  </si>
  <si>
    <t>12087971001</t>
  </si>
  <si>
    <t>9710.01</t>
  </si>
  <si>
    <t>+24.7393275</t>
  </si>
  <si>
    <t>-081.0054857</t>
  </si>
  <si>
    <t>970600</t>
  </si>
  <si>
    <t>12087970600</t>
  </si>
  <si>
    <t>9706</t>
  </si>
  <si>
    <t>+25.0509246</t>
  </si>
  <si>
    <t>-080.4536996</t>
  </si>
  <si>
    <t>971402</t>
  </si>
  <si>
    <t>12087971402</t>
  </si>
  <si>
    <t>9714.02</t>
  </si>
  <si>
    <t>+24.7215914</t>
  </si>
  <si>
    <t>-081.2885364</t>
  </si>
  <si>
    <t>971800</t>
  </si>
  <si>
    <t>12087971800</t>
  </si>
  <si>
    <t>9718</t>
  </si>
  <si>
    <t>+24.6335147</t>
  </si>
  <si>
    <t>-081.7633854</t>
  </si>
  <si>
    <t>970900</t>
  </si>
  <si>
    <t>12087970900</t>
  </si>
  <si>
    <t>9709</t>
  </si>
  <si>
    <t>+24.9018956</t>
  </si>
  <si>
    <t>-080.6989979</t>
  </si>
  <si>
    <t>971200</t>
  </si>
  <si>
    <t>12087971200</t>
  </si>
  <si>
    <t>9712</t>
  </si>
  <si>
    <t>+24.7145243</t>
  </si>
  <si>
    <t>-081.0759676</t>
  </si>
  <si>
    <t>972500</t>
  </si>
  <si>
    <t>12087972500</t>
  </si>
  <si>
    <t>9725</t>
  </si>
  <si>
    <t>+24.5789007</t>
  </si>
  <si>
    <t>-081.9184731</t>
  </si>
  <si>
    <t>12087970700</t>
  </si>
  <si>
    <t>+25.0160487</t>
  </si>
  <si>
    <t>-080.5092410</t>
  </si>
  <si>
    <t>970800</t>
  </si>
  <si>
    <t>12087970800</t>
  </si>
  <si>
    <t>9708</t>
  </si>
  <si>
    <t>+24.9812291</t>
  </si>
  <si>
    <t>-080.5518796</t>
  </si>
  <si>
    <t>971100</t>
  </si>
  <si>
    <t>12087971100</t>
  </si>
  <si>
    <t>9711</t>
  </si>
  <si>
    <t>+24.7260805</t>
  </si>
  <si>
    <t>-081.0513880</t>
  </si>
  <si>
    <t>971300</t>
  </si>
  <si>
    <t>12087971300</t>
  </si>
  <si>
    <t>9713</t>
  </si>
  <si>
    <t>+24.7071065</t>
  </si>
  <si>
    <t>-081.1238335</t>
  </si>
  <si>
    <t>971401</t>
  </si>
  <si>
    <t>12087971401</t>
  </si>
  <si>
    <t>9714.01</t>
  </si>
  <si>
    <t>+24.6477394</t>
  </si>
  <si>
    <t>-081.3731007</t>
  </si>
  <si>
    <t>971502</t>
  </si>
  <si>
    <t>12087971502</t>
  </si>
  <si>
    <t>9715.02</t>
  </si>
  <si>
    <t>+24.6991925</t>
  </si>
  <si>
    <t>-081.4455233</t>
  </si>
  <si>
    <t>971600</t>
  </si>
  <si>
    <t>12087971600</t>
  </si>
  <si>
    <t>9716</t>
  </si>
  <si>
    <t>+24.6705677</t>
  </si>
  <si>
    <t>-081.5934653</t>
  </si>
  <si>
    <t>971700</t>
  </si>
  <si>
    <t>12087971700</t>
  </si>
  <si>
    <t>9717</t>
  </si>
  <si>
    <t>+24.6533037</t>
  </si>
  <si>
    <t>-081.6940309</t>
  </si>
  <si>
    <t>971900</t>
  </si>
  <si>
    <t>12087971900</t>
  </si>
  <si>
    <t>9719</t>
  </si>
  <si>
    <t>+24.5772104</t>
  </si>
  <si>
    <t>-081.7515563</t>
  </si>
  <si>
    <t>972200</t>
  </si>
  <si>
    <t>12087972200</t>
  </si>
  <si>
    <t>9722</t>
  </si>
  <si>
    <t>+24.5580621</t>
  </si>
  <si>
    <t>-081.7830555</t>
  </si>
  <si>
    <t>972100</t>
  </si>
  <si>
    <t>12087972100</t>
  </si>
  <si>
    <t>9721</t>
  </si>
  <si>
    <t>+24.5801908</t>
  </si>
  <si>
    <t>-081.7694753</t>
  </si>
  <si>
    <t>972000</t>
  </si>
  <si>
    <t>12087972000</t>
  </si>
  <si>
    <t>9720</t>
  </si>
  <si>
    <t>+24.5546730</t>
  </si>
  <si>
    <t>-081.7643195</t>
  </si>
  <si>
    <t>971002</t>
  </si>
  <si>
    <t>12087971002</t>
  </si>
  <si>
    <t>9710.02</t>
  </si>
  <si>
    <t>+24.8157038</t>
  </si>
  <si>
    <t>-080.8268125</t>
  </si>
  <si>
    <t>972700</t>
  </si>
  <si>
    <t>12087972700</t>
  </si>
  <si>
    <t>9727</t>
  </si>
  <si>
    <t>+25.2658538</t>
  </si>
  <si>
    <t>-080.3406610</t>
  </si>
  <si>
    <t>12086980100</t>
  </si>
  <si>
    <t>+25.4728751</t>
  </si>
  <si>
    <t>-080.1889698</t>
  </si>
  <si>
    <t>COUNTIES</t>
  </si>
  <si>
    <t>Brevard</t>
  </si>
  <si>
    <t>Charlotte</t>
  </si>
  <si>
    <t>Collier</t>
  </si>
  <si>
    <t>Dixie</t>
  </si>
  <si>
    <t>Duval</t>
  </si>
  <si>
    <t>Escambia</t>
  </si>
  <si>
    <t>Franklin</t>
  </si>
  <si>
    <t>Gulf</t>
  </si>
  <si>
    <t>Hillsborough</t>
  </si>
  <si>
    <t>Indian River</t>
  </si>
  <si>
    <t>Lee</t>
  </si>
  <si>
    <t>Levy</t>
  </si>
  <si>
    <t>Manatee</t>
  </si>
  <si>
    <t>Martin</t>
  </si>
  <si>
    <t>Miami-Dade</t>
  </si>
  <si>
    <t>Monroe</t>
  </si>
  <si>
    <t>Nassau</t>
  </si>
  <si>
    <t>Okaloosa</t>
  </si>
  <si>
    <t>Palm Beach</t>
  </si>
  <si>
    <t>Pasco</t>
  </si>
  <si>
    <t>Pinellas</t>
  </si>
  <si>
    <t>St. Johns</t>
  </si>
  <si>
    <t>St. Lucie</t>
  </si>
  <si>
    <t>Santa Rosa</t>
  </si>
  <si>
    <t>Sarasota</t>
  </si>
  <si>
    <t>Volusia</t>
  </si>
  <si>
    <t>(blank)</t>
  </si>
  <si>
    <t>Grand Total</t>
  </si>
  <si>
    <t>Row Labels</t>
  </si>
  <si>
    <t>Average of Grow10_20</t>
  </si>
  <si>
    <t>Average of POP10</t>
  </si>
  <si>
    <t>Average of POP20</t>
  </si>
  <si>
    <t>PERCENT CHANGE</t>
  </si>
  <si>
    <t>Average of 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</si>
</sst>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2"/>
      <name val="Calibri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2" borderId="1">
      <alignment horizontal="left"/>
    </xf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1">
      <alignment horizontal="left"/>
    </xf>
    <xf numFmtId="0" fontId="3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1" applyFont="1">
      <alignment horizontal="left"/>
    </xf>
    <xf numFmtId="9" fontId="0" fillId="0" borderId="0" xfId="2" applyFont="1"/>
    <xf numFmtId="9" fontId="0" fillId="0" borderId="0" xfId="0" applyNumberFormat="1"/>
  </cellXfs>
  <cellStyles count="3">
    <cellStyle name="Normal" xfId="0" builtinId="0"/>
    <cellStyle name="Percent" xfId="2" builtinId="5"/>
    <cellStyle name="Style0" xfId="1" xr:uid="{00000000-0005-0000-0000-000001000000}"/>
  </cellStyles>
  <dxfs count="2"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Population Growth on Florida’s Barrier Islands by County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PivotTableAnalysis!$L$4:$L$29</c:f>
              <c:strCache>
                <c:ptCount val="26"/>
                <c:pt idx="0">
                  <c:v>Brevard</c:v>
                </c:pt>
                <c:pt idx="1">
                  <c:v>Charlotte</c:v>
                </c:pt>
                <c:pt idx="2">
                  <c:v>Collier</c:v>
                </c:pt>
                <c:pt idx="3">
                  <c:v>Dixie</c:v>
                </c:pt>
                <c:pt idx="4">
                  <c:v>Duval</c:v>
                </c:pt>
                <c:pt idx="5">
                  <c:v>Escambia</c:v>
                </c:pt>
                <c:pt idx="6">
                  <c:v>Franklin</c:v>
                </c:pt>
                <c:pt idx="7">
                  <c:v>Gulf</c:v>
                </c:pt>
                <c:pt idx="8">
                  <c:v>Hillsborough</c:v>
                </c:pt>
                <c:pt idx="9">
                  <c:v>Indian River</c:v>
                </c:pt>
                <c:pt idx="10">
                  <c:v>Lee</c:v>
                </c:pt>
                <c:pt idx="11">
                  <c:v>Levy</c:v>
                </c:pt>
                <c:pt idx="12">
                  <c:v>Manatee</c:v>
                </c:pt>
                <c:pt idx="13">
                  <c:v>Martin</c:v>
                </c:pt>
                <c:pt idx="14">
                  <c:v>Miami-Dade</c:v>
                </c:pt>
                <c:pt idx="15">
                  <c:v>Monroe</c:v>
                </c:pt>
                <c:pt idx="16">
                  <c:v>Nassau</c:v>
                </c:pt>
                <c:pt idx="17">
                  <c:v>Okaloosa</c:v>
                </c:pt>
                <c:pt idx="18">
                  <c:v>Palm Beach</c:v>
                </c:pt>
                <c:pt idx="19">
                  <c:v>Pasco</c:v>
                </c:pt>
                <c:pt idx="20">
                  <c:v>Pinellas</c:v>
                </c:pt>
                <c:pt idx="21">
                  <c:v>Santa Rosa</c:v>
                </c:pt>
                <c:pt idx="22">
                  <c:v>Sarasota</c:v>
                </c:pt>
                <c:pt idx="23">
                  <c:v>St. Johns</c:v>
                </c:pt>
                <c:pt idx="24">
                  <c:v>St. Lucie</c:v>
                </c:pt>
                <c:pt idx="25">
                  <c:v>Volusia</c:v>
                </c:pt>
              </c:strCache>
            </c:strRef>
          </c:cat>
          <c:val>
            <c:numRef>
              <c:f>PivotTableAnalysis!$M$4:$M$29</c:f>
              <c:numCache>
                <c:formatCode>General</c:formatCode>
                <c:ptCount val="26"/>
                <c:pt idx="0">
                  <c:v>2928.24</c:v>
                </c:pt>
                <c:pt idx="1">
                  <c:v>2441.5</c:v>
                </c:pt>
                <c:pt idx="2">
                  <c:v>2364.7333333333331</c:v>
                </c:pt>
                <c:pt idx="3">
                  <c:v>1963</c:v>
                </c:pt>
                <c:pt idx="4">
                  <c:v>1893</c:v>
                </c:pt>
                <c:pt idx="5">
                  <c:v>1622.5</c:v>
                </c:pt>
                <c:pt idx="6">
                  <c:v>1948</c:v>
                </c:pt>
                <c:pt idx="7">
                  <c:v>2961</c:v>
                </c:pt>
                <c:pt idx="8">
                  <c:v>0</c:v>
                </c:pt>
                <c:pt idx="9">
                  <c:v>2453.5</c:v>
                </c:pt>
                <c:pt idx="10">
                  <c:v>1748.6666666666667</c:v>
                </c:pt>
                <c:pt idx="11">
                  <c:v>2648.3333333333335</c:v>
                </c:pt>
                <c:pt idx="12">
                  <c:v>2227</c:v>
                </c:pt>
                <c:pt idx="13">
                  <c:v>3199</c:v>
                </c:pt>
                <c:pt idx="14">
                  <c:v>2978.7380952380954</c:v>
                </c:pt>
                <c:pt idx="15">
                  <c:v>2769.3333333333335</c:v>
                </c:pt>
                <c:pt idx="16">
                  <c:v>2829</c:v>
                </c:pt>
                <c:pt idx="17">
                  <c:v>1222</c:v>
                </c:pt>
                <c:pt idx="18">
                  <c:v>1759.5</c:v>
                </c:pt>
                <c:pt idx="19">
                  <c:v>2855</c:v>
                </c:pt>
                <c:pt idx="20">
                  <c:v>2781.7894736842104</c:v>
                </c:pt>
                <c:pt idx="21">
                  <c:v>4370.5</c:v>
                </c:pt>
                <c:pt idx="22">
                  <c:v>2467.0714285714284</c:v>
                </c:pt>
                <c:pt idx="23">
                  <c:v>3550.3333333333335</c:v>
                </c:pt>
                <c:pt idx="24">
                  <c:v>3076</c:v>
                </c:pt>
                <c:pt idx="25">
                  <c:v>3985.5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4-4724-93C3-8A604B8643C1}"/>
            </c:ext>
          </c:extLst>
        </c:ser>
        <c:ser>
          <c:idx val="1"/>
          <c:order val="1"/>
          <c:tx>
            <c:v>2020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PivotTableAnalysis!$L$4:$L$29</c:f>
              <c:strCache>
                <c:ptCount val="26"/>
                <c:pt idx="0">
                  <c:v>Brevard</c:v>
                </c:pt>
                <c:pt idx="1">
                  <c:v>Charlotte</c:v>
                </c:pt>
                <c:pt idx="2">
                  <c:v>Collier</c:v>
                </c:pt>
                <c:pt idx="3">
                  <c:v>Dixie</c:v>
                </c:pt>
                <c:pt idx="4">
                  <c:v>Duval</c:v>
                </c:pt>
                <c:pt idx="5">
                  <c:v>Escambia</c:v>
                </c:pt>
                <c:pt idx="6">
                  <c:v>Franklin</c:v>
                </c:pt>
                <c:pt idx="7">
                  <c:v>Gulf</c:v>
                </c:pt>
                <c:pt idx="8">
                  <c:v>Hillsborough</c:v>
                </c:pt>
                <c:pt idx="9">
                  <c:v>Indian River</c:v>
                </c:pt>
                <c:pt idx="10">
                  <c:v>Lee</c:v>
                </c:pt>
                <c:pt idx="11">
                  <c:v>Levy</c:v>
                </c:pt>
                <c:pt idx="12">
                  <c:v>Manatee</c:v>
                </c:pt>
                <c:pt idx="13">
                  <c:v>Martin</c:v>
                </c:pt>
                <c:pt idx="14">
                  <c:v>Miami-Dade</c:v>
                </c:pt>
                <c:pt idx="15">
                  <c:v>Monroe</c:v>
                </c:pt>
                <c:pt idx="16">
                  <c:v>Nassau</c:v>
                </c:pt>
                <c:pt idx="17">
                  <c:v>Okaloosa</c:v>
                </c:pt>
                <c:pt idx="18">
                  <c:v>Palm Beach</c:v>
                </c:pt>
                <c:pt idx="19">
                  <c:v>Pasco</c:v>
                </c:pt>
                <c:pt idx="20">
                  <c:v>Pinellas</c:v>
                </c:pt>
                <c:pt idx="21">
                  <c:v>Santa Rosa</c:v>
                </c:pt>
                <c:pt idx="22">
                  <c:v>Sarasota</c:v>
                </c:pt>
                <c:pt idx="23">
                  <c:v>St. Johns</c:v>
                </c:pt>
                <c:pt idx="24">
                  <c:v>St. Lucie</c:v>
                </c:pt>
                <c:pt idx="25">
                  <c:v>Volusia</c:v>
                </c:pt>
              </c:strCache>
            </c:strRef>
          </c:cat>
          <c:val>
            <c:numRef>
              <c:f>PivotTableAnalysis!$N$4:$N$29</c:f>
              <c:numCache>
                <c:formatCode>General</c:formatCode>
                <c:ptCount val="26"/>
                <c:pt idx="0">
                  <c:v>3105.96</c:v>
                </c:pt>
                <c:pt idx="1">
                  <c:v>2438</c:v>
                </c:pt>
                <c:pt idx="2">
                  <c:v>2485.6</c:v>
                </c:pt>
                <c:pt idx="3">
                  <c:v>1793</c:v>
                </c:pt>
                <c:pt idx="4">
                  <c:v>2981</c:v>
                </c:pt>
                <c:pt idx="5">
                  <c:v>2392</c:v>
                </c:pt>
                <c:pt idx="6">
                  <c:v>2114</c:v>
                </c:pt>
                <c:pt idx="7">
                  <c:v>3071</c:v>
                </c:pt>
                <c:pt idx="8">
                  <c:v>0</c:v>
                </c:pt>
                <c:pt idx="9">
                  <c:v>2684.6666666666665</c:v>
                </c:pt>
                <c:pt idx="10">
                  <c:v>1646.3333333333333</c:v>
                </c:pt>
                <c:pt idx="11">
                  <c:v>2632.6666666666665</c:v>
                </c:pt>
                <c:pt idx="12">
                  <c:v>1908</c:v>
                </c:pt>
                <c:pt idx="13">
                  <c:v>3267</c:v>
                </c:pt>
                <c:pt idx="14">
                  <c:v>2982.9523809523807</c:v>
                </c:pt>
                <c:pt idx="15">
                  <c:v>3175.5</c:v>
                </c:pt>
                <c:pt idx="16">
                  <c:v>3296</c:v>
                </c:pt>
                <c:pt idx="17">
                  <c:v>1747</c:v>
                </c:pt>
                <c:pt idx="18">
                  <c:v>1996</c:v>
                </c:pt>
                <c:pt idx="19">
                  <c:v>3031</c:v>
                </c:pt>
                <c:pt idx="20">
                  <c:v>2794.7368421052633</c:v>
                </c:pt>
                <c:pt idx="21">
                  <c:v>6194</c:v>
                </c:pt>
                <c:pt idx="22">
                  <c:v>2504.3571428571427</c:v>
                </c:pt>
                <c:pt idx="23">
                  <c:v>3977.6666666666665</c:v>
                </c:pt>
                <c:pt idx="24">
                  <c:v>3253.75</c:v>
                </c:pt>
                <c:pt idx="25">
                  <c:v>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4-4724-93C3-8A604B864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66016"/>
        <c:axId val="101066376"/>
      </c:barChart>
      <c:catAx>
        <c:axId val="10106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layout>
            <c:manualLayout>
              <c:xMode val="edge"/>
              <c:yMode val="edge"/>
              <c:x val="0.46159073865766781"/>
              <c:y val="0.81976433929171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01066376"/>
        <c:crosses val="autoZero"/>
        <c:auto val="1"/>
        <c:lblAlgn val="ctr"/>
        <c:lblOffset val="100"/>
        <c:noMultiLvlLbl val="0"/>
      </c:catAx>
      <c:valAx>
        <c:axId val="1010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Population Growth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920387106784066E-2"/>
              <c:y val="0.1296000174148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010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99060</xdr:colOff>
      <xdr:row>6</xdr:row>
      <xdr:rowOff>22860</xdr:rowOff>
    </xdr:from>
    <xdr:to>
      <xdr:col>36</xdr:col>
      <xdr:colOff>137160</xdr:colOff>
      <xdr:row>23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E6B44-3E3D-E456-120C-F180F4CDE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pe's Laptop" refreshedDate="45013.961413078701" createdVersion="8" refreshedVersion="8" minRefreshableVersion="3" recordCount="200" xr:uid="{E9D92631-193D-4907-A370-0F6FDCDA038F}">
  <cacheSource type="worksheet">
    <worksheetSource ref="A1:S1048576" sheet="Census_Data_Florida_GIS_Export"/>
  </cacheSource>
  <cacheFields count="19">
    <cacheField name="OBJECTID" numFmtId="0">
      <sharedItems containsString="0" containsBlank="1" containsNumber="1" containsInteger="1" minValue="1" maxValue="198"/>
    </cacheField>
    <cacheField name="STATEFP20" numFmtId="0">
      <sharedItems containsBlank="1"/>
    </cacheField>
    <cacheField name="COUNTIES" numFmtId="0">
      <sharedItems containsBlank="1" count="27">
        <s v="Brevard"/>
        <s v="Charlotte"/>
        <s v="Collier"/>
        <s v="Dixie"/>
        <s v="Duval"/>
        <s v="Escambia"/>
        <s v="Franklin"/>
        <s v="Gulf"/>
        <s v="Hillsborough"/>
        <s v="Indian River"/>
        <s v="Lee"/>
        <s v="Levy"/>
        <s v="Manatee"/>
        <s v="Martin"/>
        <s v="Miami-Dade"/>
        <s v="Monroe"/>
        <s v="Nassau"/>
        <s v="Okaloosa"/>
        <s v="Palm Beach"/>
        <s v="Pasco"/>
        <s v="Pinellas"/>
        <s v="Santa Rosa"/>
        <s v="Sarasota"/>
        <s v="St. Johns"/>
        <s v="St. Lucie"/>
        <s v="Volusia"/>
        <m/>
      </sharedItems>
    </cacheField>
    <cacheField name="COUNTYFP20" numFmtId="0">
      <sharedItems containsBlank="1"/>
    </cacheField>
    <cacheField name="TRACTCE20" numFmtId="0">
      <sharedItems containsBlank="1"/>
    </cacheField>
    <cacheField name="GEOID20" numFmtId="0">
      <sharedItems containsBlank="1"/>
    </cacheField>
    <cacheField name="NAME20" numFmtId="0">
      <sharedItems containsBlank="1"/>
    </cacheField>
    <cacheField name="MTFCC20" numFmtId="0">
      <sharedItems containsBlank="1"/>
    </cacheField>
    <cacheField name="FUNCSTAT20" numFmtId="0">
      <sharedItems containsBlank="1"/>
    </cacheField>
    <cacheField name="ALAND20" numFmtId="0">
      <sharedItems containsString="0" containsBlank="1" containsNumber="1" containsInteger="1" minValue="116888" maxValue="1076396985"/>
    </cacheField>
    <cacheField name="AWATER20" numFmtId="0">
      <sharedItems containsString="0" containsBlank="1" containsNumber="1" containsInteger="1" minValue="0" maxValue="294922647"/>
    </cacheField>
    <cacheField name="INTPTLAT20" numFmtId="0">
      <sharedItems containsBlank="1"/>
    </cacheField>
    <cacheField name="INTPTLON20" numFmtId="0">
      <sharedItems containsBlank="1"/>
    </cacheField>
    <cacheField name="POP20" numFmtId="0">
      <sharedItems containsString="0" containsBlank="1" containsNumber="1" containsInteger="1" minValue="0" maxValue="9096"/>
    </cacheField>
    <cacheField name="POP10" numFmtId="0">
      <sharedItems containsString="0" containsBlank="1" containsNumber="1" containsInteger="1" minValue="0" maxValue="6619"/>
    </cacheField>
    <cacheField name="PERCENT CHANGE" numFmtId="0">
      <sharedItems containsString="0" containsBlank="1" containsNumber="1" minValue="-1" maxValue="18.333333333333332"/>
    </cacheField>
    <cacheField name="Grow10_20" numFmtId="0">
      <sharedItems containsString="0" containsBlank="1" containsNumber="1" containsInteger="1" minValue="-932" maxValue="2477"/>
    </cacheField>
    <cacheField name="Shape_Length" numFmtId="0">
      <sharedItems containsString="0" containsBlank="1" containsNumber="1" minValue="1.386452352847894E-2" maxValue="2.3373305001589721"/>
    </cacheField>
    <cacheField name="Shape_Area" numFmtId="0">
      <sharedItems containsString="0" containsBlank="1" containsNumber="1" minValue="1.0519657619401531E-5" maxValue="0.11441723760935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72"/>
    <s v="12"/>
    <x v="0"/>
    <s v="009"/>
    <s v="068400"/>
    <s v="12009068400"/>
    <s v="684"/>
    <s v="G5020"/>
    <s v="S"/>
    <n v="1647610"/>
    <n v="6241484"/>
    <s v="+28.3581478"/>
    <s v="-080.6291495"/>
    <n v="2020"/>
    <n v="2142"/>
    <n v="6.0396039603960394E-2"/>
    <n v="-122"/>
    <n v="0.1309979881136569"/>
    <n v="7.2616459126824526E-4"/>
  </r>
  <r>
    <n v="62"/>
    <s v="12"/>
    <x v="0"/>
    <s v="009"/>
    <s v="068604"/>
    <s v="12009068604"/>
    <s v="686.04"/>
    <s v="G5020"/>
    <s v="S"/>
    <n v="2786035"/>
    <n v="1442429"/>
    <s v="+28.4039749"/>
    <s v="-080.6010859"/>
    <n v="2188"/>
    <n v="2293"/>
    <n v="4.7989031078610606E-2"/>
    <n v="-105"/>
    <n v="0.13884197217095631"/>
    <n v="3.893553140660275E-4"/>
  </r>
  <r>
    <n v="64"/>
    <s v="12"/>
    <x v="0"/>
    <s v="009"/>
    <s v="068502"/>
    <s v="12009068502"/>
    <s v="685.02"/>
    <s v="G5020"/>
    <s v="S"/>
    <n v="1020958"/>
    <n v="549457"/>
    <s v="+28.3855242"/>
    <s v="-080.5986155"/>
    <n v="2495"/>
    <n v="2590"/>
    <n v="3.8076152304609222E-2"/>
    <n v="-95"/>
    <n v="4.9026033953693461E-2"/>
    <n v="1.445805642358121E-4"/>
  </r>
  <r>
    <n v="73"/>
    <s v="12"/>
    <x v="0"/>
    <s v="009"/>
    <s v="068102"/>
    <s v="12009068102"/>
    <s v="681.02"/>
    <s v="G5020"/>
    <s v="S"/>
    <n v="4278798"/>
    <n v="7025786"/>
    <s v="+28.3159279"/>
    <s v="-080.6379467"/>
    <n v="2289"/>
    <n v="2351"/>
    <n v="2.7086063783311489E-2"/>
    <n v="-62"/>
    <n v="0.1331458001898195"/>
    <n v="1.040047447028759E-3"/>
  </r>
  <r>
    <n v="51"/>
    <s v="12"/>
    <x v="0"/>
    <s v="009"/>
    <s v="069905"/>
    <s v="12009069905"/>
    <s v="699.05"/>
    <s v="G5020"/>
    <s v="S"/>
    <n v="260924786"/>
    <n v="225506668"/>
    <s v="+28.6082851"/>
    <s v="-080.6982314"/>
    <n v="3"/>
    <n v="58"/>
    <n v="18.333333333333332"/>
    <n v="-55"/>
    <n v="1.270379918490951"/>
    <n v="4.4867984745933197E-2"/>
  </r>
  <r>
    <n v="46"/>
    <s v="12"/>
    <x v="0"/>
    <s v="009"/>
    <s v="068501"/>
    <s v="12009068501"/>
    <s v="685.01"/>
    <s v="G5020"/>
    <s v="S"/>
    <n v="1264764"/>
    <n v="8133042"/>
    <s v="+28.3889594"/>
    <s v="-080.6091413"/>
    <n v="2183"/>
    <n v="2226"/>
    <n v="1.9697663765460376E-2"/>
    <n v="-43"/>
    <n v="0.14730204865314139"/>
    <n v="8.6516721124844465E-4"/>
  </r>
  <r>
    <n v="151"/>
    <s v="12"/>
    <x v="0"/>
    <s v="009"/>
    <s v="980100"/>
    <s v="12009980100"/>
    <s v="9801"/>
    <s v="G5020"/>
    <s v="S"/>
    <n v="49030993"/>
    <n v="72833377"/>
    <s v="+28.7168051"/>
    <s v="-080.7344030"/>
    <n v="0"/>
    <n v="0"/>
    <n v="0"/>
    <n v="0"/>
    <n v="0.59760715243333795"/>
    <n v="1.125299046445275E-2"/>
  </r>
  <r>
    <n v="145"/>
    <s v="12"/>
    <x v="0"/>
    <s v="009"/>
    <s v="068603"/>
    <s v="12009068603"/>
    <s v="686.03"/>
    <s v="G5020"/>
    <s v="S"/>
    <n v="433411"/>
    <n v="0"/>
    <s v="+28.3938295"/>
    <s v="-080.6012389"/>
    <n v="1516"/>
    <n v="1510"/>
    <n v="-3.9577836411609502E-3"/>
    <n v="6"/>
    <n v="2.626039293833245E-2"/>
    <n v="3.9904722854798638E-5"/>
  </r>
  <r>
    <n v="172"/>
    <s v="12"/>
    <x v="0"/>
    <s v="009"/>
    <s v="980000"/>
    <s v="12009980000"/>
    <s v="9800"/>
    <s v="G5020"/>
    <s v="S"/>
    <n v="64685035"/>
    <n v="16998095"/>
    <s v="+28.4821141"/>
    <s v="-080.5690727"/>
    <n v="43"/>
    <n v="7"/>
    <n v="-0.83720930232558144"/>
    <n v="36"/>
    <n v="0.54832260910451491"/>
    <n v="7.5266296989549338E-3"/>
  </r>
  <r>
    <n v="143"/>
    <s v="12"/>
    <x v="0"/>
    <s v="009"/>
    <s v="067100"/>
    <s v="12009067100"/>
    <s v="671"/>
    <s v="G5020"/>
    <s v="S"/>
    <n v="8018169"/>
    <n v="22629261"/>
    <s v="+28.2516298"/>
    <s v="-080.6100085"/>
    <n v="1308"/>
    <n v="1222"/>
    <n v="-6.5749235474006115E-2"/>
    <n v="86"/>
    <n v="0.2143599942145791"/>
    <n v="2.817826014268512E-3"/>
  </r>
  <r>
    <n v="148"/>
    <s v="12"/>
    <x v="0"/>
    <s v="009"/>
    <s v="068101"/>
    <s v="12009068101"/>
    <s v="681.01"/>
    <s v="G5020"/>
    <s v="S"/>
    <n v="2003510"/>
    <n v="13600473"/>
    <s v="+28.2980754"/>
    <s v="-080.6266891"/>
    <n v="3069"/>
    <n v="2949"/>
    <n v="-3.9100684261974585E-2"/>
    <n v="120"/>
    <n v="0.19829472349199589"/>
    <n v="1.4352749700480619E-3"/>
  </r>
  <r>
    <n v="163"/>
    <s v="12"/>
    <x v="0"/>
    <s v="009"/>
    <s v="066302"/>
    <s v="12009066302"/>
    <s v="663.02"/>
    <s v="G5020"/>
    <s v="S"/>
    <n v="2880206"/>
    <n v="4297353"/>
    <s v="+28.1106123"/>
    <s v="-080.5854961"/>
    <n v="4324"/>
    <n v="4201"/>
    <n v="-2.8445883441258094E-2"/>
    <n v="123"/>
    <n v="0.1132648815713542"/>
    <n v="6.5909065826169101E-4"/>
  </r>
  <r>
    <n v="161"/>
    <s v="12"/>
    <x v="0"/>
    <s v="009"/>
    <s v="066101"/>
    <s v="12009066101"/>
    <s v="661.01"/>
    <s v="G5020"/>
    <s v="S"/>
    <n v="3768887"/>
    <n v="8309163"/>
    <s v="+28.0582620"/>
    <s v="-080.5617524"/>
    <n v="4223"/>
    <n v="4047"/>
    <n v="-4.1676533270187069E-2"/>
    <n v="176"/>
    <n v="0.14464390882448"/>
    <n v="1.1086413555949309E-3"/>
  </r>
  <r>
    <n v="167"/>
    <s v="12"/>
    <x v="0"/>
    <s v="009"/>
    <s v="066900"/>
    <s v="12009066900"/>
    <s v="669"/>
    <s v="G5020"/>
    <s v="S"/>
    <n v="3880270"/>
    <n v="4684883"/>
    <s v="+28.1985801"/>
    <s v="-080.6095516"/>
    <n v="6274"/>
    <n v="6084"/>
    <n v="-3.028371055148231E-2"/>
    <n v="190"/>
    <n v="0.1249753046633419"/>
    <n v="7.8721624256322296E-4"/>
  </r>
  <r>
    <n v="149"/>
    <s v="12"/>
    <x v="0"/>
    <s v="009"/>
    <s v="066600"/>
    <s v="12009066600"/>
    <s v="666"/>
    <s v="G5020"/>
    <s v="S"/>
    <n v="2564989"/>
    <n v="715179"/>
    <s v="+28.1660195"/>
    <s v="-080.5908252"/>
    <n v="4411"/>
    <n v="4219"/>
    <n v="-4.3527544774427565E-2"/>
    <n v="192"/>
    <n v="7.5802578807943333E-2"/>
    <n v="3.0137428540610481E-4"/>
  </r>
  <r>
    <n v="168"/>
    <s v="12"/>
    <x v="0"/>
    <s v="009"/>
    <s v="068601"/>
    <s v="12009068601"/>
    <s v="686.01"/>
    <s v="G5020"/>
    <s v="S"/>
    <n v="2999217"/>
    <n v="4187957"/>
    <s v="+28.4037498"/>
    <s v="-080.6315353"/>
    <n v="2107"/>
    <n v="1892"/>
    <n v="-0.10204081632653061"/>
    <n v="215"/>
    <n v="0.1223467820200394"/>
    <n v="6.6176555729801181E-4"/>
  </r>
  <r>
    <n v="150"/>
    <s v="12"/>
    <x v="0"/>
    <s v="009"/>
    <s v="066103"/>
    <s v="12009066103"/>
    <s v="661.03"/>
    <s v="G5020"/>
    <s v="S"/>
    <n v="1450111"/>
    <n v="4004306"/>
    <s v="+28.0407113"/>
    <s v="-080.5528403"/>
    <n v="2169"/>
    <n v="1908"/>
    <n v="-0.12033195020746888"/>
    <n v="261"/>
    <n v="9.6266013073649098E-2"/>
    <n v="5.0053642880113576E-4"/>
  </r>
  <r>
    <n v="91"/>
    <s v="12"/>
    <x v="0"/>
    <s v="009"/>
    <s v="071700"/>
    <s v="12009071700"/>
    <s v="717"/>
    <s v="G5020"/>
    <s v="S"/>
    <n v="5118329"/>
    <n v="12076431"/>
    <s v="+28.3360678"/>
    <s v="-080.6185703"/>
    <n v="5717"/>
    <n v="5455"/>
    <n v="-4.5828231589994751E-2"/>
    <n v="262"/>
    <n v="0.1735563211558625"/>
    <n v="1.5823772245011211E-3"/>
  </r>
  <r>
    <n v="170"/>
    <s v="12"/>
    <x v="0"/>
    <s v="009"/>
    <s v="066800"/>
    <s v="12009066800"/>
    <s v="668"/>
    <s v="G5020"/>
    <s v="S"/>
    <n v="1545698"/>
    <n v="535116"/>
    <s v="+28.1886153"/>
    <s v="-080.5963860"/>
    <n v="1670"/>
    <n v="1396"/>
    <n v="-0.16407185628742516"/>
    <n v="274"/>
    <n v="5.6659677073142463E-2"/>
    <n v="1.9122859048298721E-4"/>
  </r>
  <r>
    <n v="169"/>
    <s v="12"/>
    <x v="0"/>
    <s v="009"/>
    <s v="066200"/>
    <s v="12009066200"/>
    <s v="662"/>
    <s v="G5020"/>
    <s v="S"/>
    <n v="2385872"/>
    <n v="4386347"/>
    <s v="+28.0813958"/>
    <s v="-080.5742034"/>
    <n v="2883"/>
    <n v="2603"/>
    <n v="-9.7121054457162681E-2"/>
    <n v="280"/>
    <n v="0.11129689147604881"/>
    <n v="6.217688141194269E-4"/>
  </r>
  <r>
    <n v="165"/>
    <s v="12"/>
    <x v="0"/>
    <s v="009"/>
    <s v="066500"/>
    <s v="12009066500"/>
    <s v="665"/>
    <s v="G5020"/>
    <s v="S"/>
    <n v="2573951"/>
    <n v="772131"/>
    <s v="+28.1574681"/>
    <s v="-080.6001469"/>
    <n v="3738"/>
    <n v="3353"/>
    <n v="-0.10299625468164794"/>
    <n v="385"/>
    <n v="0.10667227364572671"/>
    <n v="3.0741927963878968E-4"/>
  </r>
  <r>
    <n v="171"/>
    <s v="12"/>
    <x v="0"/>
    <s v="009"/>
    <s v="066104"/>
    <s v="12009066104"/>
    <s v="661.04"/>
    <s v="G5020"/>
    <s v="S"/>
    <n v="15852354"/>
    <n v="43235624"/>
    <s v="+27.9440265"/>
    <s v="-080.5034269"/>
    <n v="5133"/>
    <n v="4718"/>
    <n v="-8.0849405805571789E-2"/>
    <n v="415"/>
    <n v="0.44282994450961538"/>
    <n v="5.4173915440822338E-3"/>
  </r>
  <r>
    <n v="164"/>
    <s v="12"/>
    <x v="0"/>
    <s v="009"/>
    <s v="066400"/>
    <s v="12009066400"/>
    <s v="664"/>
    <s v="G5020"/>
    <s v="S"/>
    <n v="3060138"/>
    <n v="948190"/>
    <s v="+28.1457522"/>
    <s v="-080.5888364"/>
    <n v="5485"/>
    <n v="4994"/>
    <n v="-8.9516864175022789E-2"/>
    <n v="491"/>
    <n v="8.4117394511983953E-2"/>
    <n v="3.6821049068973927E-4"/>
  </r>
  <r>
    <n v="166"/>
    <s v="12"/>
    <x v="0"/>
    <s v="009"/>
    <s v="066700"/>
    <s v="12009066700"/>
    <s v="667"/>
    <s v="G5020"/>
    <s v="S"/>
    <n v="3493566"/>
    <n v="2005599"/>
    <s v="+28.1803626"/>
    <s v="-080.6040832"/>
    <n v="5369"/>
    <n v="4696"/>
    <n v="-0.12534922704414231"/>
    <n v="673"/>
    <n v="0.1054664834057857"/>
    <n v="5.0532061267054393E-4"/>
  </r>
  <r>
    <n v="162"/>
    <s v="12"/>
    <x v="0"/>
    <s v="009"/>
    <s v="066301"/>
    <s v="12009066301"/>
    <s v="663.01"/>
    <s v="G5020"/>
    <s v="S"/>
    <n v="4558720"/>
    <n v="6174441"/>
    <s v="+28.1197479"/>
    <s v="-080.5896399"/>
    <n v="7032"/>
    <n v="6292"/>
    <n v="-0.10523321956769056"/>
    <n v="740"/>
    <n v="0.12619920366028939"/>
    <n v="9.8577664347103194E-4"/>
  </r>
  <r>
    <n v="69"/>
    <s v="12"/>
    <x v="1"/>
    <s v="015"/>
    <s v="030402"/>
    <s v="12015030402"/>
    <s v="304.02"/>
    <s v="G5020"/>
    <s v="S"/>
    <n v="11138653"/>
    <n v="16867105"/>
    <s v="+26.8380259"/>
    <s v="-082.2745111"/>
    <n v="1999"/>
    <n v="2157"/>
    <n v="7.9039519759879939E-2"/>
    <n v="-158"/>
    <n v="0.32786364715810112"/>
    <n v="2.543134890545932E-3"/>
  </r>
  <r>
    <n v="75"/>
    <s v="12"/>
    <x v="1"/>
    <s v="015"/>
    <s v="030301"/>
    <s v="12015030301"/>
    <s v="303.01"/>
    <s v="G5020"/>
    <s v="S"/>
    <n v="5634465"/>
    <n v="7792155"/>
    <s v="+26.9383813"/>
    <s v="-082.3494341"/>
    <n v="2877"/>
    <n v="2726"/>
    <n v="-5.2485227667709418E-2"/>
    <n v="151"/>
    <n v="0.2069239961366009"/>
    <n v="1.2200874743938919E-3"/>
  </r>
  <r>
    <n v="34"/>
    <s v="12"/>
    <x v="2"/>
    <s v="021"/>
    <s v="010904"/>
    <s v="12021010904"/>
    <s v="109.04"/>
    <s v="G5020"/>
    <s v="S"/>
    <n v="2331277"/>
    <n v="772143"/>
    <s v="+25.9414495"/>
    <s v="-081.7260245"/>
    <n v="1693"/>
    <n v="2021"/>
    <n v="0.19373892498523332"/>
    <n v="-328"/>
    <n v="8.0936260281754088E-2"/>
    <n v="2.7966522210980523E-4"/>
  </r>
  <r>
    <n v="33"/>
    <s v="12"/>
    <x v="2"/>
    <s v="021"/>
    <s v="010905"/>
    <s v="12021010905"/>
    <s v="109.05"/>
    <s v="G5020"/>
    <s v="S"/>
    <n v="4043331"/>
    <n v="5806619"/>
    <s v="+25.9624854"/>
    <s v="-081.7314684"/>
    <n v="2848"/>
    <n v="3050"/>
    <n v="7.0926966292134838E-2"/>
    <n v="-202"/>
    <n v="0.12776554704343759"/>
    <n v="8.8775972746829286E-4"/>
  </r>
  <r>
    <n v="32"/>
    <s v="12"/>
    <x v="2"/>
    <s v="021"/>
    <s v="000402"/>
    <s v="12021000402"/>
    <s v="4.02"/>
    <s v="G5020"/>
    <s v="S"/>
    <n v="822908"/>
    <n v="1041816"/>
    <s v="+26.1643728"/>
    <s v="-081.8106979"/>
    <n v="1465"/>
    <n v="1602"/>
    <n v="9.3515358361774742E-2"/>
    <n v="-137"/>
    <n v="8.2132178020817195E-2"/>
    <n v="1.6835814697284439E-4"/>
  </r>
  <r>
    <n v="43"/>
    <s v="12"/>
    <x v="2"/>
    <s v="021"/>
    <s v="011003"/>
    <s v="12021011003"/>
    <s v="110.03"/>
    <s v="G5020"/>
    <s v="S"/>
    <n v="2965267"/>
    <n v="5374343"/>
    <s v="+25.9285343"/>
    <s v="-081.7296142"/>
    <n v="3441"/>
    <n v="3548"/>
    <n v="3.1095611740773032E-2"/>
    <n v="-107"/>
    <n v="0.17248532682285819"/>
    <n v="7.5138379981130681E-4"/>
  </r>
  <r>
    <n v="31"/>
    <s v="12"/>
    <x v="2"/>
    <s v="021"/>
    <s v="000401"/>
    <s v="12021000401"/>
    <s v="4.01"/>
    <s v="G5020"/>
    <s v="S"/>
    <n v="1012359"/>
    <n v="1274173"/>
    <s v="+26.2022278"/>
    <s v="-081.8149081"/>
    <n v="2698"/>
    <n v="2776"/>
    <n v="2.8910303928836176E-2"/>
    <n v="-78"/>
    <n v="9.2219001542925422E-2"/>
    <n v="2.0649142395037711E-4"/>
  </r>
  <r>
    <n v="71"/>
    <s v="12"/>
    <x v="2"/>
    <s v="021"/>
    <s v="010902"/>
    <s v="12021010902"/>
    <s v="109.02"/>
    <s v="G5020"/>
    <s v="S"/>
    <n v="8627271"/>
    <n v="4928590"/>
    <s v="+25.9443552"/>
    <s v="-081.7101191"/>
    <n v="3470"/>
    <n v="3544"/>
    <n v="2.132564841498559E-2"/>
    <n v="-74"/>
    <n v="0.17698963892542169"/>
    <n v="1.221587956399916E-3"/>
  </r>
  <r>
    <n v="44"/>
    <s v="12"/>
    <x v="2"/>
    <s v="021"/>
    <s v="010805"/>
    <s v="12021010805"/>
    <s v="108.05"/>
    <s v="G5020"/>
    <s v="S"/>
    <n v="19672320"/>
    <n v="8767313"/>
    <s v="+26.0111745"/>
    <s v="-081.7163380"/>
    <n v="1906"/>
    <n v="1979"/>
    <n v="3.8300104931794331E-2"/>
    <n v="-73"/>
    <n v="0.29776043379565992"/>
    <n v="2.5642466468903812E-3"/>
  </r>
  <r>
    <n v="48"/>
    <s v="12"/>
    <x v="2"/>
    <s v="021"/>
    <s v="000101"/>
    <s v="12021000101"/>
    <s v="1.01"/>
    <s v="G5020"/>
    <s v="S"/>
    <n v="1771344"/>
    <n v="520714"/>
    <s v="+26.1354650"/>
    <s v="-081.7974046"/>
    <n v="1523"/>
    <n v="1574"/>
    <n v="3.3486539724228499E-2"/>
    <n v="-51"/>
    <n v="6.0921664120788567E-2"/>
    <n v="2.0687789310060069E-4"/>
  </r>
  <r>
    <n v="42"/>
    <s v="12"/>
    <x v="2"/>
    <s v="021"/>
    <s v="010907"/>
    <s v="12021010907"/>
    <s v="109.07"/>
    <s v="G5020"/>
    <s v="S"/>
    <n v="3558099"/>
    <n v="1496530"/>
    <s v="+25.9323541"/>
    <s v="-081.7167856"/>
    <n v="2887"/>
    <n v="2918"/>
    <n v="1.0737790093522688E-2"/>
    <n v="-31"/>
    <n v="0.1007202893647426"/>
    <n v="4.554340413968045E-4"/>
  </r>
  <r>
    <n v="54"/>
    <s v="12"/>
    <x v="2"/>
    <s v="021"/>
    <s v="000500"/>
    <s v="12021000500"/>
    <s v="5"/>
    <s v="G5020"/>
    <s v="S"/>
    <n v="4133443"/>
    <n v="3844290"/>
    <s v="+26.1168911"/>
    <s v="-081.7992646"/>
    <n v="1695"/>
    <n v="1712"/>
    <n v="1.0029498525073746E-2"/>
    <n v="-17"/>
    <n v="0.16086147548741689"/>
    <n v="7.1995057101093712E-4"/>
  </r>
  <r>
    <n v="45"/>
    <s v="12"/>
    <x v="2"/>
    <s v="021"/>
    <s v="010114"/>
    <s v="12021010114"/>
    <s v="101.14"/>
    <s v="G5020"/>
    <s v="S"/>
    <n v="3924777"/>
    <n v="3134484"/>
    <s v="+26.3047913"/>
    <s v="-081.8325491"/>
    <n v="1974"/>
    <n v="1988"/>
    <n v="7.0921985815602835E-3"/>
    <n v="-14"/>
    <n v="0.18415678626939069"/>
    <n v="6.3812056946775512E-4"/>
  </r>
  <r>
    <n v="103"/>
    <s v="12"/>
    <x v="2"/>
    <s v="021"/>
    <s v="010209"/>
    <s v="12021010209"/>
    <s v="102.09"/>
    <s v="G5020"/>
    <s v="S"/>
    <n v="3100757"/>
    <n v="1748714"/>
    <s v="+26.2768385"/>
    <s v="-081.8251321"/>
    <n v="2275"/>
    <n v="2138"/>
    <n v="-6.0219780219780222E-2"/>
    <n v="137"/>
    <n v="0.10181153225100539"/>
    <n v="4.3821447084170468E-4"/>
  </r>
  <r>
    <n v="116"/>
    <s v="12"/>
    <x v="2"/>
    <s v="021"/>
    <s v="010906"/>
    <s v="12021010906"/>
    <s v="109.06"/>
    <s v="G5020"/>
    <s v="S"/>
    <n v="24143667"/>
    <n v="49702528"/>
    <s v="+25.8905677"/>
    <s v="-081.6704300"/>
    <n v="1748"/>
    <n v="1599"/>
    <n v="-8.5240274599542337E-2"/>
    <n v="149"/>
    <n v="0.36563049119908242"/>
    <n v="6.6513210003483316E-3"/>
  </r>
  <r>
    <n v="109"/>
    <s v="12"/>
    <x v="2"/>
    <s v="021"/>
    <s v="010215"/>
    <s v="12021010215"/>
    <s v="102.15"/>
    <s v="G5020"/>
    <s v="S"/>
    <n v="3589690"/>
    <n v="1662552"/>
    <s v="+26.2218073"/>
    <s v="-081.8134826"/>
    <n v="3271"/>
    <n v="2939"/>
    <n v="-0.10149801284011006"/>
    <n v="332"/>
    <n v="0.1271139966908772"/>
    <n v="4.7443681478822849E-4"/>
  </r>
  <r>
    <n v="115"/>
    <s v="12"/>
    <x v="2"/>
    <s v="021"/>
    <s v="010808"/>
    <s v="12021010808"/>
    <s v="108.08"/>
    <s v="G5020"/>
    <s v="S"/>
    <n v="45129754"/>
    <n v="21336023"/>
    <s v="+26.0503973"/>
    <s v="-081.7517927"/>
    <n v="4390"/>
    <n v="2083"/>
    <n v="-0.52551252847380414"/>
    <n v="2307"/>
    <n v="0.43268786355704808"/>
    <n v="5.9946982623534269E-3"/>
  </r>
  <r>
    <n v="41"/>
    <s v="12"/>
    <x v="3"/>
    <s v="029"/>
    <s v="970201"/>
    <s v="12029970201"/>
    <s v="9702.01"/>
    <s v="G5020"/>
    <s v="S"/>
    <n v="497883503"/>
    <n v="45274507"/>
    <s v="+29.4472741"/>
    <s v="-083.1305767"/>
    <n v="1793"/>
    <n v="1963"/>
    <n v="9.4813162297824868E-2"/>
    <n v="-170"/>
    <n v="1.3744119612965791"/>
    <n v="5.0511741161843551E-2"/>
  </r>
  <r>
    <n v="124"/>
    <s v="12"/>
    <x v="4"/>
    <s v="031"/>
    <s v="010105"/>
    <s v="12031010105"/>
    <s v="101.05"/>
    <s v="G5020"/>
    <s v="S"/>
    <n v="76965275"/>
    <n v="37585835"/>
    <s v="+30.4519237"/>
    <s v="-081.4436806"/>
    <n v="2981"/>
    <n v="1893"/>
    <n v="-0.36497819523649783"/>
    <n v="1088"/>
    <n v="0.62895431213470465"/>
    <n v="1.0757353336274349E-2"/>
  </r>
  <r>
    <n v="173"/>
    <s v="12"/>
    <x v="5"/>
    <s v="033"/>
    <s v="002602"/>
    <s v="12033002602"/>
    <s v="26.02"/>
    <s v="G5020"/>
    <s v="S"/>
    <n v="10880435"/>
    <n v="19881049"/>
    <s v="+30.3128420"/>
    <s v="-087.3591702"/>
    <n v="1845"/>
    <n v="1109"/>
    <n v="-0.39891598915989163"/>
    <n v="736"/>
    <n v="0.46322375182772352"/>
    <n v="2.885302284963193E-3"/>
  </r>
  <r>
    <n v="138"/>
    <s v="12"/>
    <x v="5"/>
    <s v="033"/>
    <s v="002500"/>
    <s v="12033002500"/>
    <s v="25"/>
    <s v="G5020"/>
    <s v="S"/>
    <n v="19054887"/>
    <n v="62514263"/>
    <s v="+30.3589210"/>
    <s v="-087.0057061"/>
    <n v="2939"/>
    <n v="2136"/>
    <n v="-0.27322218441646817"/>
    <n v="803"/>
    <n v="0.82410085756588436"/>
    <n v="7.6528155607985728E-3"/>
  </r>
  <r>
    <n v="40"/>
    <s v="12"/>
    <x v="6"/>
    <s v="037"/>
    <s v="970101"/>
    <s v="12037970101"/>
    <s v="9701.01"/>
    <s v="G5020"/>
    <s v="S"/>
    <n v="20795726"/>
    <n v="63502590"/>
    <s v="+29.7901093"/>
    <s v="-084.6226748"/>
    <n v="2079"/>
    <n v="2206"/>
    <n v="6.1087061087061086E-2"/>
    <n v="-127"/>
    <n v="0.39895113675779298"/>
    <n v="7.8678095285843411E-3"/>
  </r>
  <r>
    <n v="118"/>
    <s v="12"/>
    <x v="6"/>
    <s v="037"/>
    <s v="970304"/>
    <s v="12037970304"/>
    <s v="9703.04"/>
    <s v="G5020"/>
    <s v="S"/>
    <n v="79496740"/>
    <n v="270469443"/>
    <s v="+29.6031010"/>
    <s v="-085.0093704"/>
    <n v="2149"/>
    <n v="1690"/>
    <n v="-0.2135877152163797"/>
    <n v="459"/>
    <n v="1.3568521950754691"/>
    <n v="3.2614085429422728E-2"/>
  </r>
  <r>
    <n v="146"/>
    <s v="12"/>
    <x v="7"/>
    <s v="045"/>
    <s v="960302"/>
    <s v="12045960302"/>
    <s v="9603.02"/>
    <s v="G5020"/>
    <s v="S"/>
    <n v="112216379"/>
    <n v="114627572"/>
    <s v="+29.7246400"/>
    <s v="-085.3306283"/>
    <n v="3071"/>
    <n v="2961"/>
    <n v="-3.5818951481602086E-2"/>
    <n v="110"/>
    <n v="1.335204568666533"/>
    <n v="2.115681181359207E-2"/>
  </r>
  <r>
    <n v="77"/>
    <s v="12"/>
    <x v="8"/>
    <s v="057"/>
    <s v="980200"/>
    <s v="12057980200"/>
    <s v="9802"/>
    <s v="G5020"/>
    <s v="S"/>
    <n v="1773260"/>
    <n v="82460591"/>
    <s v="+27.6418925"/>
    <s v="-082.6713916"/>
    <n v="0"/>
    <n v="0"/>
    <n v="0"/>
    <n v="0"/>
    <n v="0.50621140346552318"/>
    <n v="7.7007199936316804E-3"/>
  </r>
  <r>
    <n v="156"/>
    <s v="12"/>
    <x v="9"/>
    <s v="061"/>
    <s v="050507"/>
    <s v="12061050507"/>
    <s v="505.07"/>
    <s v="G5020"/>
    <s v="S"/>
    <n v="6786081"/>
    <n v="4451884"/>
    <s v="+27.7052791"/>
    <s v="-080.3785613"/>
    <n v="1823"/>
    <n v="1770"/>
    <n v="-2.9072956664838178E-2"/>
    <n v="53"/>
    <n v="0.14469284792357481"/>
    <n v="1.0282587404213271E-3"/>
  </r>
  <r>
    <n v="140"/>
    <s v="12"/>
    <x v="9"/>
    <s v="061"/>
    <s v="050509"/>
    <s v="12061050509"/>
    <s v="505.09"/>
    <s v="G5020"/>
    <s v="S"/>
    <n v="4343217"/>
    <n v="8384154"/>
    <s v="+27.5730040"/>
    <s v="-080.3377418"/>
    <n v="2054"/>
    <n v="1957"/>
    <n v="-4.7224926971762414E-2"/>
    <n v="97"/>
    <n v="0.15366910845500831"/>
    <n v="1.163131787776603E-3"/>
  </r>
  <r>
    <n v="141"/>
    <s v="12"/>
    <x v="9"/>
    <s v="061"/>
    <s v="050508"/>
    <s v="12061050508"/>
    <s v="505.08"/>
    <s v="G5020"/>
    <s v="S"/>
    <n v="4136273"/>
    <n v="7720983"/>
    <s v="+27.6097459"/>
    <s v="-080.3480519"/>
    <n v="2960"/>
    <n v="2833"/>
    <n v="-4.2905405405405404E-2"/>
    <n v="127"/>
    <n v="0.15133395788704779"/>
    <n v="1.0839823383630969E-3"/>
  </r>
  <r>
    <n v="102"/>
    <s v="12"/>
    <x v="9"/>
    <s v="061"/>
    <s v="050504"/>
    <s v="12061050504"/>
    <s v="505.04"/>
    <s v="G5020"/>
    <s v="S"/>
    <n v="3032189"/>
    <n v="2547821"/>
    <s v="+27.6389788"/>
    <s v="-080.3578056"/>
    <n v="1588"/>
    <n v="1443"/>
    <n v="-9.1309823677581864E-2"/>
    <n v="145"/>
    <n v="9.1651768287231566E-2"/>
    <n v="5.1026057810577593E-4"/>
  </r>
  <r>
    <n v="104"/>
    <s v="12"/>
    <x v="9"/>
    <s v="061"/>
    <s v="050505"/>
    <s v="12061050505"/>
    <s v="505.05"/>
    <s v="G5020"/>
    <s v="S"/>
    <n v="5650298"/>
    <n v="4073090"/>
    <s v="+27.6724406"/>
    <s v="-080.3706730"/>
    <n v="3437"/>
    <n v="3197"/>
    <n v="-6.9828338667442535E-2"/>
    <n v="240"/>
    <n v="0.123997586302173"/>
    <n v="8.8937555965360208E-4"/>
  </r>
  <r>
    <n v="90"/>
    <s v="12"/>
    <x v="9"/>
    <s v="061"/>
    <s v="050506"/>
    <s v="12061050506"/>
    <s v="505.06"/>
    <s v="G5020"/>
    <s v="S"/>
    <n v="17136899"/>
    <n v="28351603"/>
    <s v="+27.8036270"/>
    <s v="-080.4296405"/>
    <n v="4246"/>
    <n v="3521"/>
    <n v="-0.170748940178992"/>
    <n v="725"/>
    <n v="0.37507600820525339"/>
    <n v="4.1655733190645722E-3"/>
  </r>
  <r>
    <n v="23"/>
    <s v="12"/>
    <x v="10"/>
    <s v="071"/>
    <s v="060102"/>
    <s v="12071060102"/>
    <s v="601.02"/>
    <s v="G5020"/>
    <s v="S"/>
    <n v="2633986"/>
    <n v="3669388"/>
    <s v="+26.4530768"/>
    <s v="-081.9498863"/>
    <n v="2057"/>
    <n v="2536"/>
    <n v="0.23286339329120079"/>
    <n v="-479"/>
    <n v="0.13406095876269231"/>
    <n v="5.7044871352498821E-4"/>
  </r>
  <r>
    <n v="26"/>
    <s v="12"/>
    <x v="10"/>
    <s v="071"/>
    <s v="080100"/>
    <s v="12071080100"/>
    <s v="801"/>
    <s v="G5020"/>
    <s v="S"/>
    <n v="18890059"/>
    <n v="74203316"/>
    <s v="+26.6042723"/>
    <s v="-082.2180194"/>
    <n v="446"/>
    <n v="818"/>
    <n v="0.8340807174887892"/>
    <n v="-372"/>
    <n v="0.58789345287388306"/>
    <n v="8.436633970390366E-3"/>
  </r>
  <r>
    <n v="21"/>
    <s v="12"/>
    <x v="10"/>
    <s v="071"/>
    <s v="090100"/>
    <s v="12071090100"/>
    <s v="901"/>
    <s v="G5020"/>
    <s v="S"/>
    <n v="5759959"/>
    <n v="20834491"/>
    <s v="+26.7481663"/>
    <s v="-082.2579155"/>
    <n v="973"/>
    <n v="1324"/>
    <n v="0.3607399794450154"/>
    <n v="-351"/>
    <n v="0.28684573005703617"/>
    <n v="2.4131671327871861E-3"/>
  </r>
  <r>
    <n v="36"/>
    <s v="12"/>
    <x v="10"/>
    <s v="071"/>
    <s v="080202"/>
    <s v="12071080202"/>
    <s v="802.02"/>
    <s v="G5020"/>
    <s v="S"/>
    <n v="8081469"/>
    <n v="5203059"/>
    <s v="+26.4351770"/>
    <s v="-082.0539675"/>
    <n v="2513"/>
    <n v="2638"/>
    <n v="4.9741345005968961E-2"/>
    <n v="-125"/>
    <n v="0.20053570160816839"/>
    <n v="1.2021481407262029E-3"/>
  </r>
  <r>
    <n v="25"/>
    <s v="12"/>
    <x v="10"/>
    <s v="071"/>
    <s v="060203"/>
    <s v="12071060203"/>
    <s v="602.03"/>
    <s v="G5020"/>
    <s v="S"/>
    <n v="1414771"/>
    <n v="3725092"/>
    <s v="+26.4214280"/>
    <s v="-081.8990601"/>
    <n v="1348"/>
    <n v="1458"/>
    <n v="8.1602373887240356E-2"/>
    <n v="-110"/>
    <n v="0.14147015925262271"/>
    <n v="4.6505739290477371E-4"/>
  </r>
  <r>
    <n v="37"/>
    <s v="12"/>
    <x v="10"/>
    <s v="071"/>
    <s v="070202"/>
    <s v="12071070202"/>
    <s v="702.02"/>
    <s v="G5020"/>
    <s v="S"/>
    <n v="43152435"/>
    <n v="68298901"/>
    <s v="+26.5425824"/>
    <s v="-082.1019765"/>
    <n v="1740"/>
    <n v="1747"/>
    <n v="4.0229885057471264E-3"/>
    <n v="-7"/>
    <n v="0.4752832554238941"/>
    <n v="1.0095436996709541E-2"/>
  </r>
  <r>
    <n v="27"/>
    <s v="12"/>
    <x v="10"/>
    <s v="071"/>
    <s v="060201"/>
    <s v="12071060201"/>
    <s v="602.01"/>
    <s v="G5020"/>
    <s v="S"/>
    <n v="1517723"/>
    <n v="1785603"/>
    <s v="+26.4135117"/>
    <s v="-081.9018776"/>
    <n v="748"/>
    <n v="752"/>
    <n v="5.3475935828877002E-3"/>
    <n v="-4"/>
    <n v="0.12940247877445421"/>
    <n v="2.9885907068283161E-4"/>
  </r>
  <r>
    <n v="74"/>
    <s v="12"/>
    <x v="10"/>
    <s v="071"/>
    <s v="080203"/>
    <s v="12071080203"/>
    <s v="802.03"/>
    <s v="G5020"/>
    <s v="S"/>
    <n v="8741134"/>
    <n v="1791732"/>
    <s v="+26.4348430"/>
    <s v="-082.1105363"/>
    <n v="1500"/>
    <n v="1503"/>
    <n v="2E-3"/>
    <n v="-3"/>
    <n v="0.16853848970550109"/>
    <n v="9.5309099480576833E-4"/>
  </r>
  <r>
    <n v="119"/>
    <s v="12"/>
    <x v="10"/>
    <s v="071"/>
    <s v="070102"/>
    <s v="12071070102"/>
    <s v="701.02"/>
    <s v="G5020"/>
    <s v="S"/>
    <n v="28997095"/>
    <n v="17007354"/>
    <s v="+26.6570369"/>
    <s v="-082.1156105"/>
    <n v="2977"/>
    <n v="2975"/>
    <n v="-6.7181726570372856E-4"/>
    <n v="2"/>
    <n v="0.38616505149639391"/>
    <n v="4.1707718691041517E-3"/>
  </r>
  <r>
    <n v="96"/>
    <s v="12"/>
    <x v="10"/>
    <s v="071"/>
    <s v="060300"/>
    <s v="12071060300"/>
    <s v="603"/>
    <s v="G5020"/>
    <s v="S"/>
    <n v="6539962"/>
    <n v="12425395"/>
    <s v="+26.3902668"/>
    <s v="-081.8654138"/>
    <n v="1116"/>
    <n v="1108"/>
    <n v="-7.1684587813620072E-3"/>
    <n v="8"/>
    <n v="0.2256212958954904"/>
    <n v="1.715343047512227E-3"/>
  </r>
  <r>
    <n v="99"/>
    <s v="12"/>
    <x v="10"/>
    <s v="071"/>
    <s v="080204"/>
    <s v="12071080204"/>
    <s v="802.04"/>
    <s v="G5020"/>
    <s v="S"/>
    <n v="25199409"/>
    <n v="42094976"/>
    <s v="+26.4604768"/>
    <s v="-082.1003806"/>
    <n v="2369"/>
    <n v="2328"/>
    <n v="-1.7306880540312368E-2"/>
    <n v="41"/>
    <n v="0.43820018836862118"/>
    <n v="6.0910098655393751E-3"/>
  </r>
  <r>
    <n v="100"/>
    <s v="12"/>
    <x v="10"/>
    <s v="071"/>
    <s v="070101"/>
    <s v="12071070101"/>
    <s v="701.01"/>
    <s v="G5020"/>
    <s v="S"/>
    <n v="23500713"/>
    <n v="59740064"/>
    <s v="+26.6318488"/>
    <s v="-082.1641581"/>
    <n v="1969"/>
    <n v="1797"/>
    <n v="-8.7353986795327576E-2"/>
    <n v="172"/>
    <n v="0.39104535130825119"/>
    <n v="7.5453915953029357E-3"/>
  </r>
  <r>
    <n v="24"/>
    <s v="12"/>
    <x v="11"/>
    <s v="075"/>
    <s v="970400"/>
    <s v="12075970400"/>
    <s v="9704"/>
    <s v="G5020"/>
    <s v="S"/>
    <n v="1076396985"/>
    <n v="156566612"/>
    <s v="+29.2238059"/>
    <s v="-082.8259269"/>
    <n v="2757"/>
    <n v="3289"/>
    <n v="0.19296336597751179"/>
    <n v="-532"/>
    <n v="2.3373305001589721"/>
    <n v="0.1144172376093575"/>
  </r>
  <r>
    <n v="137"/>
    <s v="12"/>
    <x v="11"/>
    <s v="075"/>
    <s v="970301"/>
    <s v="12075970301"/>
    <s v="9703.01"/>
    <s v="G5020"/>
    <s v="S"/>
    <n v="277772893"/>
    <n v="2297879"/>
    <s v="+29.3334902"/>
    <s v="-082.9629591"/>
    <n v="1410"/>
    <n v="1402"/>
    <n v="-5.6737588652482273E-3"/>
    <n v="8"/>
    <n v="0.80461853932937577"/>
    <n v="2.6022838832746961E-2"/>
  </r>
  <r>
    <n v="94"/>
    <s v="12"/>
    <x v="11"/>
    <s v="075"/>
    <s v="970700"/>
    <s v="12075970700"/>
    <s v="9707"/>
    <s v="G5020"/>
    <s v="S"/>
    <n v="241886422"/>
    <n v="29176421"/>
    <s v="+29.1020410"/>
    <s v="-082.6469617"/>
    <n v="3731"/>
    <n v="3254"/>
    <n v="-0.12784776199410347"/>
    <n v="477"/>
    <n v="0.84696210120313686"/>
    <n v="2.511685016649531E-2"/>
  </r>
  <r>
    <n v="39"/>
    <s v="12"/>
    <x v="12"/>
    <s v="081"/>
    <s v="001802"/>
    <s v="12081001802"/>
    <s v="18.02"/>
    <s v="G5020"/>
    <s v="S"/>
    <n v="2450194"/>
    <n v="6214904"/>
    <s v="+27.5366700"/>
    <s v="-082.7381583"/>
    <n v="1215"/>
    <n v="1891"/>
    <n v="0.55637860082304524"/>
    <n v="-676"/>
    <n v="0.1639456178379215"/>
    <n v="7.9161202627550979E-4"/>
  </r>
  <r>
    <n v="38"/>
    <s v="12"/>
    <x v="12"/>
    <s v="081"/>
    <s v="001801"/>
    <s v="12081001801"/>
    <s v="18.01"/>
    <s v="G5020"/>
    <s v="S"/>
    <n v="3019720"/>
    <n v="5484500"/>
    <s v="+27.5126700"/>
    <s v="-082.7124266"/>
    <n v="2314"/>
    <n v="2958"/>
    <n v="0.27830596369922211"/>
    <n v="-644"/>
    <n v="0.12847598282209491"/>
    <n v="7.767633132488409E-4"/>
  </r>
  <r>
    <n v="60"/>
    <s v="12"/>
    <x v="12"/>
    <s v="081"/>
    <s v="001701"/>
    <s v="12081001701"/>
    <s v="17.01"/>
    <s v="G5020"/>
    <s v="S"/>
    <n v="2195225"/>
    <n v="6458143"/>
    <s v="+27.4803056"/>
    <s v="-082.7017904"/>
    <n v="1357"/>
    <n v="1661"/>
    <n v="0.22402358142962417"/>
    <n v="-304"/>
    <n v="0.14654838142208751"/>
    <n v="7.9011434573555571E-4"/>
  </r>
  <r>
    <n v="111"/>
    <s v="12"/>
    <x v="12"/>
    <s v="081"/>
    <s v="001705"/>
    <s v="12081001705"/>
    <s v="17.05"/>
    <s v="G5020"/>
    <s v="S"/>
    <n v="4505529"/>
    <n v="16921521"/>
    <s v="+27.4198117"/>
    <s v="-082.6607929"/>
    <n v="2746"/>
    <n v="2398"/>
    <n v="-0.12672978878368535"/>
    <n v="348"/>
    <n v="0.21682135327006491"/>
    <n v="1.955462812616967E-3"/>
  </r>
  <r>
    <n v="108"/>
    <s v="12"/>
    <x v="13"/>
    <s v="085"/>
    <s v="001500"/>
    <s v="12085001500"/>
    <s v="15"/>
    <s v="G5020"/>
    <s v="S"/>
    <n v="29741258"/>
    <n v="18771749"/>
    <s v="+27.0269447"/>
    <s v="-080.1018876"/>
    <n v="3755"/>
    <n v="3707"/>
    <n v="-1.2782956058588549E-2"/>
    <n v="48"/>
    <n v="0.55975059303973118"/>
    <n v="4.4139384996012233E-3"/>
  </r>
  <r>
    <n v="89"/>
    <s v="12"/>
    <x v="13"/>
    <s v="085"/>
    <s v="000100"/>
    <s v="12085000100"/>
    <s v="1"/>
    <s v="G5020"/>
    <s v="S"/>
    <n v="6681579"/>
    <n v="21803669"/>
    <s v="+27.2170393"/>
    <s v="-080.1809168"/>
    <n v="2779"/>
    <n v="2691"/>
    <n v="-3.166606693055056E-2"/>
    <n v="88"/>
    <n v="0.27347854894725449"/>
    <n v="2.59491266076945E-3"/>
  </r>
  <r>
    <n v="16"/>
    <s v="12"/>
    <x v="14"/>
    <s v="086"/>
    <s v="004207"/>
    <s v="12086004207"/>
    <s v="42.07"/>
    <s v="G5020"/>
    <s v="S"/>
    <n v="116888"/>
    <n v="0"/>
    <s v="+25.7874699"/>
    <s v="-080.1436977"/>
    <n v="2190"/>
    <n v="3122"/>
    <n v="0.42557077625570777"/>
    <n v="-932"/>
    <n v="1.5395149164404379E-2"/>
    <n v="1.0519657619401531E-5"/>
  </r>
  <r>
    <n v="8"/>
    <s v="12"/>
    <x v="14"/>
    <s v="086"/>
    <s v="004103"/>
    <s v="12086004103"/>
    <s v="41.03"/>
    <s v="G5020"/>
    <s v="S"/>
    <n v="360620"/>
    <n v="377178"/>
    <s v="+25.8104862"/>
    <s v="-080.1223831"/>
    <n v="1924"/>
    <n v="2733"/>
    <n v="0.42047817047817049"/>
    <n v="-809"/>
    <n v="3.6048516692654103E-2"/>
    <n v="6.641159470648104E-5"/>
  </r>
  <r>
    <n v="7"/>
    <s v="12"/>
    <x v="14"/>
    <s v="086"/>
    <s v="004105"/>
    <s v="12086004105"/>
    <s v="41.05"/>
    <s v="G5020"/>
    <s v="S"/>
    <n v="491742"/>
    <n v="419572"/>
    <s v="+25.8028426"/>
    <s v="-080.1252244"/>
    <n v="2376"/>
    <n v="2930"/>
    <n v="0.23316498316498316"/>
    <n v="-554"/>
    <n v="5.4062200963672417E-2"/>
    <n v="8.202687184802798E-5"/>
  </r>
  <r>
    <n v="56"/>
    <s v="12"/>
    <x v="14"/>
    <s v="086"/>
    <s v="003919"/>
    <s v="12086003919"/>
    <s v="39.19"/>
    <s v="G5020"/>
    <s v="S"/>
    <n v="282166"/>
    <n v="677350"/>
    <s v="+25.8210911"/>
    <s v="-080.1214729"/>
    <n v="2443"/>
    <n v="2991"/>
    <n v="0.22431436758084322"/>
    <n v="-548"/>
    <n v="7.8945616537674859E-2"/>
    <n v="8.6380309426802062E-5"/>
  </r>
  <r>
    <n v="6"/>
    <s v="12"/>
    <x v="14"/>
    <s v="086"/>
    <s v="004206"/>
    <s v="12086004206"/>
    <s v="42.06"/>
    <s v="G5020"/>
    <s v="S"/>
    <n v="860502"/>
    <n v="283877"/>
    <s v="+25.7956397"/>
    <s v="-080.1271682"/>
    <n v="1362"/>
    <n v="1836"/>
    <n v="0.34801762114537443"/>
    <n v="-474"/>
    <n v="4.1573002204527858E-2"/>
    <n v="1.029971655787685E-4"/>
  </r>
  <r>
    <n v="5"/>
    <s v="12"/>
    <x v="14"/>
    <s v="086"/>
    <s v="004205"/>
    <s v="12086004205"/>
    <s v="42.05"/>
    <s v="G5020"/>
    <s v="S"/>
    <n v="368577"/>
    <n v="159152"/>
    <s v="+25.7891759"/>
    <s v="-080.1286242"/>
    <n v="2246"/>
    <n v="2625"/>
    <n v="0.16874443455031166"/>
    <n v="-379"/>
    <n v="3.3904384223768118E-2"/>
    <n v="4.7494959362429928E-5"/>
  </r>
  <r>
    <n v="58"/>
    <s v="12"/>
    <x v="14"/>
    <s v="086"/>
    <s v="003912"/>
    <s v="12086003912"/>
    <s v="39.12"/>
    <s v="G5020"/>
    <s v="S"/>
    <n v="815276"/>
    <n v="3014099"/>
    <s v="+25.8642626"/>
    <s v="-080.1390464"/>
    <n v="3903"/>
    <n v="4237"/>
    <n v="8.5575198565206248E-2"/>
    <n v="-334"/>
    <n v="9.0970805390616041E-2"/>
    <n v="3.4486183585894848E-4"/>
  </r>
  <r>
    <n v="20"/>
    <s v="12"/>
    <x v="14"/>
    <s v="086"/>
    <s v="003913"/>
    <s v="12086003913"/>
    <s v="39.13"/>
    <s v="G5020"/>
    <s v="S"/>
    <n v="464349"/>
    <n v="19004"/>
    <s v="+25.8588826"/>
    <s v="-080.1239802"/>
    <n v="3981"/>
    <n v="4298"/>
    <n v="7.9628234112032154E-2"/>
    <n v="-317"/>
    <n v="2.7526757512568431E-2"/>
    <n v="4.3526309688119343E-5"/>
  </r>
  <r>
    <n v="65"/>
    <s v="12"/>
    <x v="14"/>
    <s v="086"/>
    <s v="004102"/>
    <s v="12086004102"/>
    <s v="41.02"/>
    <s v="G5020"/>
    <s v="S"/>
    <n v="1598730"/>
    <n v="4463186"/>
    <s v="+25.7793905"/>
    <s v="-080.1515663"/>
    <n v="2881"/>
    <n v="3186"/>
    <n v="0.10586601874349184"/>
    <n v="-305"/>
    <n v="9.6000672326731415E-2"/>
    <n v="5.455447809548582E-4"/>
  </r>
  <r>
    <n v="22"/>
    <s v="12"/>
    <x v="14"/>
    <s v="086"/>
    <s v="004403"/>
    <s v="12086004403"/>
    <s v="44.03"/>
    <s v="G5020"/>
    <s v="S"/>
    <n v="326360"/>
    <n v="0"/>
    <s v="+25.7769153"/>
    <s v="-080.1343063"/>
    <n v="2671"/>
    <n v="2944"/>
    <n v="0.10220891052040434"/>
    <n v="-273"/>
    <n v="2.3843828089773821E-2"/>
    <n v="2.9369195353152759E-5"/>
  </r>
  <r>
    <n v="17"/>
    <s v="12"/>
    <x v="14"/>
    <s v="086"/>
    <s v="004208"/>
    <s v="12086004208"/>
    <s v="42.08"/>
    <s v="G5020"/>
    <s v="S"/>
    <n v="120090"/>
    <n v="3251"/>
    <s v="+25.7910173"/>
    <s v="-080.1430453"/>
    <n v="1449"/>
    <n v="1703"/>
    <n v="0.17529330572808835"/>
    <n v="-254"/>
    <n v="1.386452352847894E-2"/>
    <n v="1.110080549889738E-5"/>
  </r>
  <r>
    <n v="19"/>
    <s v="12"/>
    <x v="14"/>
    <s v="086"/>
    <s v="003915"/>
    <s v="12086003915"/>
    <s v="39.15"/>
    <s v="G5020"/>
    <s v="S"/>
    <n v="786086"/>
    <n v="267828"/>
    <s v="+25.8525084"/>
    <s v="-080.1329254"/>
    <n v="4709"/>
    <n v="4953"/>
    <n v="5.1815672117222343E-2"/>
    <n v="-244"/>
    <n v="4.6792849222981853E-2"/>
    <n v="9.4901243153196232E-5"/>
  </r>
  <r>
    <n v="18"/>
    <s v="12"/>
    <x v="14"/>
    <s v="086"/>
    <s v="004406"/>
    <s v="12086004406"/>
    <s v="44.06"/>
    <s v="G5020"/>
    <s v="S"/>
    <n v="193223"/>
    <n v="0"/>
    <s v="+25.7790740"/>
    <s v="-080.1414095"/>
    <n v="2755"/>
    <n v="2978"/>
    <n v="8.0943738656987299E-2"/>
    <n v="-223"/>
    <n v="2.526685669728412E-2"/>
    <n v="1.7388147730569789E-5"/>
  </r>
  <r>
    <n v="4"/>
    <s v="12"/>
    <x v="14"/>
    <s v="086"/>
    <s v="004404"/>
    <s v="12086004404"/>
    <s v="44.04"/>
    <s v="G5020"/>
    <s v="S"/>
    <n v="404836"/>
    <n v="0"/>
    <s v="+25.7775236"/>
    <s v="-080.1313807"/>
    <n v="1868"/>
    <n v="2014"/>
    <n v="7.8158458244111342E-2"/>
    <n v="-146"/>
    <n v="3.4719170853895039E-2"/>
    <n v="3.6431558432288242E-5"/>
  </r>
  <r>
    <n v="13"/>
    <s v="12"/>
    <x v="14"/>
    <s v="086"/>
    <s v="004304"/>
    <s v="12086004304"/>
    <s v="43.04"/>
    <s v="G5020"/>
    <s v="S"/>
    <n v="493718"/>
    <n v="0"/>
    <s v="+25.7846577"/>
    <s v="-080.1384431"/>
    <n v="2203"/>
    <n v="2327"/>
    <n v="5.6286881525192921E-2"/>
    <n v="-124"/>
    <n v="3.4762345626918198E-2"/>
    <n v="4.4432416100008362E-5"/>
  </r>
  <r>
    <n v="59"/>
    <s v="12"/>
    <x v="14"/>
    <s v="086"/>
    <s v="003916"/>
    <s v="12086003916"/>
    <s v="39.16"/>
    <s v="G5020"/>
    <s v="S"/>
    <n v="1137656"/>
    <n v="1868317"/>
    <s v="+25.8576782"/>
    <s v="-080.1383586"/>
    <n v="3684"/>
    <n v="3790"/>
    <n v="2.8773072747014114E-2"/>
    <n v="-106"/>
    <n v="9.9962592510317611E-2"/>
    <n v="2.706822333671514E-4"/>
  </r>
  <r>
    <n v="9"/>
    <s v="12"/>
    <x v="14"/>
    <s v="086"/>
    <s v="003922"/>
    <s v="12086003922"/>
    <s v="39.22"/>
    <s v="G5020"/>
    <s v="S"/>
    <n v="291670"/>
    <n v="1118557"/>
    <s v="+25.8305481"/>
    <s v="-080.1206953"/>
    <n v="1846"/>
    <n v="1932"/>
    <n v="4.6587215601300108E-2"/>
    <n v="-86"/>
    <n v="4.4829429610778647E-2"/>
    <n v="1.269609089007428E-4"/>
  </r>
  <r>
    <n v="12"/>
    <s v="12"/>
    <x v="14"/>
    <s v="086"/>
    <s v="004204"/>
    <s v="12086004204"/>
    <s v="42.04"/>
    <s v="G5020"/>
    <s v="S"/>
    <n v="382890"/>
    <n v="10393"/>
    <s v="+25.7908512"/>
    <s v="-080.1394055"/>
    <n v="2080"/>
    <n v="2158"/>
    <n v="3.7499999999999999E-2"/>
    <n v="-78"/>
    <n v="2.8182238885649871E-2"/>
    <n v="3.5395547620875508E-5"/>
  </r>
  <r>
    <n v="14"/>
    <s v="12"/>
    <x v="14"/>
    <s v="086"/>
    <s v="003804"/>
    <s v="12086003804"/>
    <s v="38.04"/>
    <s v="G5020"/>
    <s v="S"/>
    <n v="1449583"/>
    <n v="923047"/>
    <s v="+25.8788917"/>
    <s v="-080.1233410"/>
    <n v="5689"/>
    <n v="5744"/>
    <n v="9.6677799261733165E-3"/>
    <n v="-55"/>
    <n v="6.2699821787336588E-2"/>
    <n v="2.136934271359195E-4"/>
  </r>
  <r>
    <n v="61"/>
    <s v="12"/>
    <x v="14"/>
    <s v="086"/>
    <s v="004000"/>
    <s v="12086004000"/>
    <s v="40"/>
    <s v="G5020"/>
    <s v="S"/>
    <n v="2705440"/>
    <n v="4659029"/>
    <s v="+25.8105959"/>
    <s v="-080.1488517"/>
    <n v="5007"/>
    <n v="5062"/>
    <n v="1.0984621529858199E-2"/>
    <n v="-55"/>
    <n v="0.13137963537105271"/>
    <n v="6.6295343284015823E-4"/>
  </r>
  <r>
    <n v="63"/>
    <s v="12"/>
    <x v="14"/>
    <s v="086"/>
    <s v="003911"/>
    <s v="12086003911"/>
    <s v="39.11"/>
    <s v="G5020"/>
    <s v="S"/>
    <n v="315855"/>
    <n v="0"/>
    <s v="+25.8649896"/>
    <s v="-080.1235992"/>
    <n v="4076"/>
    <n v="4106"/>
    <n v="7.360157016683023E-3"/>
    <n v="-30"/>
    <n v="3.2397710579207449E-2"/>
    <n v="2.844437988592103E-5"/>
  </r>
  <r>
    <n v="198"/>
    <s v="12"/>
    <x v="14"/>
    <s v="086"/>
    <s v="980100"/>
    <s v="12086980100"/>
    <s v="9801"/>
    <s v="G5020"/>
    <s v="S"/>
    <n v="14159817"/>
    <n v="37115504"/>
    <s v="+25.4728751"/>
    <s v="-080.1889698"/>
    <n v="0"/>
    <n v="18"/>
    <n v="0"/>
    <n v="-18"/>
    <n v="0.60896506938380368"/>
    <n v="4.6018809028527917E-3"/>
  </r>
  <r>
    <n v="49"/>
    <s v="12"/>
    <x v="14"/>
    <s v="086"/>
    <s v="980400"/>
    <s v="12086980400"/>
    <s v="9804"/>
    <s v="G5020"/>
    <s v="S"/>
    <n v="7554780"/>
    <n v="19394069"/>
    <s v="+25.7334582"/>
    <s v="-080.1604555"/>
    <n v="2"/>
    <n v="14"/>
    <n v="6"/>
    <n v="-12"/>
    <n v="0.30060168653650982"/>
    <n v="2.4241764290496952E-3"/>
  </r>
  <r>
    <n v="57"/>
    <s v="12"/>
    <x v="14"/>
    <s v="086"/>
    <s v="003909"/>
    <s v="12086003909"/>
    <s v="39.09"/>
    <s v="G5020"/>
    <s v="S"/>
    <n v="491831"/>
    <n v="724949"/>
    <s v="+25.8676167"/>
    <s v="-080.1194402"/>
    <n v="1573"/>
    <n v="1584"/>
    <n v="6.993006993006993E-3"/>
    <n v="-11"/>
    <n v="4.9665146010021657E-2"/>
    <n v="1.095776429619868E-4"/>
  </r>
  <r>
    <n v="55"/>
    <s v="12"/>
    <x v="14"/>
    <s v="086"/>
    <s v="004303"/>
    <s v="12086004303"/>
    <s v="43.03"/>
    <s v="G5020"/>
    <s v="S"/>
    <n v="432665"/>
    <n v="697286"/>
    <s v="+25.7824844"/>
    <s v="-080.1291090"/>
    <n v="2427"/>
    <n v="2436"/>
    <n v="3.708281829419036E-3"/>
    <n v="-9"/>
    <n v="5.7032712035697479E-2"/>
    <n v="1.016874572380056E-4"/>
  </r>
  <r>
    <n v="78"/>
    <s v="12"/>
    <x v="14"/>
    <s v="086"/>
    <s v="981000"/>
    <s v="12086981000"/>
    <s v="9810"/>
    <s v="G5020"/>
    <s v="S"/>
    <n v="2462945"/>
    <n v="3851012"/>
    <s v="+25.7750790"/>
    <s v="-080.1670917"/>
    <n v="2"/>
    <n v="0"/>
    <n v="-1"/>
    <n v="2"/>
    <n v="0.1488510206317184"/>
    <n v="5.6818613766890225E-4"/>
  </r>
  <r>
    <n v="83"/>
    <s v="12"/>
    <x v="14"/>
    <s v="086"/>
    <s v="004405"/>
    <s v="12086004405"/>
    <s v="44.05"/>
    <s v="G5020"/>
    <s v="S"/>
    <n v="351010"/>
    <n v="0"/>
    <s v="+25.7759344"/>
    <s v="-080.1383512"/>
    <n v="3030"/>
    <n v="3000"/>
    <n v="-9.9009900990099011E-3"/>
    <n v="30"/>
    <n v="2.258642829995508E-2"/>
    <n v="3.1587059548530143E-5"/>
  </r>
  <r>
    <n v="144"/>
    <s v="12"/>
    <x v="14"/>
    <s v="086"/>
    <s v="003906"/>
    <s v="12086003906"/>
    <s v="39.06"/>
    <s v="G5020"/>
    <s v="S"/>
    <n v="2265863"/>
    <n v="6042189"/>
    <s v="+25.8414498"/>
    <s v="-080.1322038"/>
    <n v="2746"/>
    <n v="2699"/>
    <n v="-1.7115804806991989E-2"/>
    <n v="47"/>
    <n v="0.1223576592609259"/>
    <n v="7.4800971157211102E-4"/>
  </r>
  <r>
    <n v="79"/>
    <s v="12"/>
    <x v="14"/>
    <s v="086"/>
    <s v="004106"/>
    <s v="12086004106"/>
    <s v="41.06"/>
    <s v="G5020"/>
    <s v="S"/>
    <n v="2193158"/>
    <n v="2484650"/>
    <s v="+25.8028611"/>
    <s v="-080.1437915"/>
    <n v="3220"/>
    <n v="3152"/>
    <n v="-2.1118012422360249E-2"/>
    <n v="68"/>
    <n v="9.7259046661441639E-2"/>
    <n v="4.2104316714141569E-4"/>
  </r>
  <r>
    <n v="88"/>
    <s v="12"/>
    <x v="14"/>
    <s v="086"/>
    <s v="004301"/>
    <s v="12086004301"/>
    <s v="43.01"/>
    <s v="G5020"/>
    <s v="S"/>
    <n v="131519"/>
    <n v="0"/>
    <s v="+25.7829704"/>
    <s v="-080.1422606"/>
    <n v="2490"/>
    <n v="2389"/>
    <n v="-4.0562248995983936E-2"/>
    <n v="101"/>
    <n v="1.5207078876429849E-2"/>
    <n v="1.183605270151077E-5"/>
  </r>
  <r>
    <n v="152"/>
    <s v="12"/>
    <x v="14"/>
    <s v="086"/>
    <s v="003801"/>
    <s v="12086003801"/>
    <s v="38.01"/>
    <s v="G5020"/>
    <s v="S"/>
    <n v="2129076"/>
    <n v="2373725"/>
    <s v="+25.8778707"/>
    <s v="-080.1373028"/>
    <n v="6006"/>
    <n v="5714"/>
    <n v="-4.8618048618048616E-2"/>
    <n v="292"/>
    <n v="8.9672912992938295E-2"/>
    <n v="4.0555741623626829E-4"/>
  </r>
  <r>
    <n v="125"/>
    <s v="12"/>
    <x v="14"/>
    <s v="086"/>
    <s v="004602"/>
    <s v="12086004602"/>
    <s v="46.02"/>
    <s v="G5020"/>
    <s v="S"/>
    <n v="3430565"/>
    <n v="4882700"/>
    <s v="+25.6752683"/>
    <s v="-080.1616268"/>
    <n v="4301"/>
    <n v="3948"/>
    <n v="-8.2073936293885139E-2"/>
    <n v="353"/>
    <n v="0.12517414927716139"/>
    <n v="7.4753180734896509E-4"/>
  </r>
  <r>
    <n v="82"/>
    <s v="12"/>
    <x v="14"/>
    <s v="086"/>
    <s v="006802"/>
    <s v="12086006802"/>
    <s v="68.02"/>
    <s v="G5020"/>
    <s v="S"/>
    <n v="2315577"/>
    <n v="4899824"/>
    <s v="+25.7448743"/>
    <s v="-080.2103392"/>
    <n v="4037"/>
    <n v="3681"/>
    <n v="-8.8184295268763938E-2"/>
    <n v="356"/>
    <n v="0.16944869797988671"/>
    <n v="6.4912919429502367E-4"/>
  </r>
  <r>
    <n v="81"/>
    <s v="12"/>
    <x v="14"/>
    <s v="086"/>
    <s v="004608"/>
    <s v="12086004608"/>
    <s v="46.08"/>
    <s v="G5020"/>
    <s v="S"/>
    <n v="217664"/>
    <n v="21886"/>
    <s v="+25.6883345"/>
    <s v="-080.1613335"/>
    <n v="1973"/>
    <n v="1574"/>
    <n v="-0.20223010643689812"/>
    <n v="399"/>
    <n v="1.8968554128985481E-2"/>
    <n v="2.154136800716848E-5"/>
  </r>
  <r>
    <n v="85"/>
    <s v="12"/>
    <x v="14"/>
    <s v="086"/>
    <s v="003914"/>
    <s v="12086003914"/>
    <s v="39.14"/>
    <s v="G5020"/>
    <s v="S"/>
    <n v="433076"/>
    <n v="1655227"/>
    <s v="+25.8487225"/>
    <s v="-080.1217919"/>
    <n v="4243"/>
    <n v="3812"/>
    <n v="-0.10157907141173698"/>
    <n v="431"/>
    <n v="8.3997340724060218E-2"/>
    <n v="1.8803358975419271E-4"/>
  </r>
  <r>
    <n v="127"/>
    <s v="12"/>
    <x v="14"/>
    <s v="086"/>
    <s v="003918"/>
    <s v="12086003918"/>
    <s v="39.18"/>
    <s v="G5020"/>
    <s v="S"/>
    <n v="351891"/>
    <n v="733758"/>
    <s v="+25.8506994"/>
    <s v="-080.1571488"/>
    <n v="3211"/>
    <n v="2755"/>
    <n v="-0.14201183431952663"/>
    <n v="456"/>
    <n v="5.4840483749285712E-2"/>
    <n v="9.7757173493738465E-5"/>
  </r>
  <r>
    <n v="86"/>
    <s v="12"/>
    <x v="14"/>
    <s v="086"/>
    <s v="003921"/>
    <s v="12086003921"/>
    <s v="39.21"/>
    <s v="G5020"/>
    <s v="S"/>
    <n v="317084"/>
    <n v="0"/>
    <s v="+25.8427135"/>
    <s v="-080.1198284"/>
    <n v="3082"/>
    <n v="2612"/>
    <n v="-0.15249837767683322"/>
    <n v="470"/>
    <n v="3.6544711299351718E-2"/>
    <n v="2.854999866362592E-5"/>
  </r>
  <r>
    <n v="128"/>
    <s v="12"/>
    <x v="14"/>
    <s v="086"/>
    <s v="003917"/>
    <s v="12086003917"/>
    <s v="39.17"/>
    <s v="G5020"/>
    <s v="S"/>
    <n v="605701"/>
    <n v="421257"/>
    <s v="+25.8459317"/>
    <s v="-080.1510075"/>
    <n v="4948"/>
    <n v="4382"/>
    <n v="-0.11438965238480193"/>
    <n v="566"/>
    <n v="5.8719085389025649E-2"/>
    <n v="9.2468814046464958E-5"/>
  </r>
  <r>
    <n v="87"/>
    <s v="12"/>
    <x v="14"/>
    <s v="086"/>
    <s v="003803"/>
    <s v="12086003803"/>
    <s v="38.03"/>
    <s v="G5020"/>
    <s v="S"/>
    <n v="992933"/>
    <n v="671219"/>
    <s v="+25.8928004"/>
    <s v="-080.1231385"/>
    <n v="3093"/>
    <n v="2513"/>
    <n v="-0.18752020691884902"/>
    <n v="580"/>
    <n v="4.9996196626711419E-2"/>
    <n v="1.499010276610038E-4"/>
  </r>
  <r>
    <n v="126"/>
    <s v="12"/>
    <x v="14"/>
    <s v="086"/>
    <s v="004500"/>
    <s v="12086004500"/>
    <s v="45"/>
    <s v="G5020"/>
    <s v="S"/>
    <n v="1421564"/>
    <n v="3173808"/>
    <s v="+25.7576865"/>
    <s v="-080.1414395"/>
    <n v="4986"/>
    <n v="4302"/>
    <n v="-0.13718411552346571"/>
    <n v="684"/>
    <n v="0.1028395099607326"/>
    <n v="4.1348905194983041E-4"/>
  </r>
  <r>
    <n v="158"/>
    <s v="12"/>
    <x v="14"/>
    <s v="086"/>
    <s v="004605"/>
    <s v="12086004605"/>
    <s v="46.05"/>
    <s v="G5020"/>
    <s v="S"/>
    <n v="330354"/>
    <n v="1568"/>
    <s v="+25.6971570"/>
    <s v="-080.1576789"/>
    <n v="4265"/>
    <n v="3442"/>
    <n v="-0.19296600234466588"/>
    <n v="823"/>
    <n v="2.2704728449726621E-2"/>
    <n v="2.985017244103458E-5"/>
  </r>
  <r>
    <n v="80"/>
    <s v="12"/>
    <x v="14"/>
    <s v="086"/>
    <s v="004607"/>
    <s v="12086004607"/>
    <s v="46.07"/>
    <s v="G5020"/>
    <s v="S"/>
    <n v="662057"/>
    <n v="0"/>
    <s v="+25.6861278"/>
    <s v="-080.1574308"/>
    <n v="4306"/>
    <n v="3411"/>
    <n v="-0.20784951230840687"/>
    <n v="895"/>
    <n v="4.6563020769025402E-2"/>
    <n v="5.9535873120477189E-5"/>
  </r>
  <r>
    <n v="183"/>
    <s v="12"/>
    <x v="15"/>
    <s v="087"/>
    <s v="972500"/>
    <s v="12087972500"/>
    <s v="9725"/>
    <s v="G5020"/>
    <s v="S"/>
    <n v="10702466"/>
    <n v="240169078"/>
    <s v="+24.5789007"/>
    <s v="-081.9184731"/>
    <n v="1110"/>
    <n v="1099"/>
    <n v="-9.9099099099099093E-3"/>
    <n v="11"/>
    <n v="1.1644924398653209"/>
    <n v="2.235499726977519E-2"/>
  </r>
  <r>
    <n v="177"/>
    <s v="12"/>
    <x v="15"/>
    <s v="087"/>
    <s v="971001"/>
    <s v="12087971001"/>
    <s v="9710.01"/>
    <s v="G5020"/>
    <s v="S"/>
    <n v="6121521"/>
    <n v="17595387"/>
    <s v="+24.7393275"/>
    <s v="-081.0054857"/>
    <n v="1531"/>
    <n v="1389"/>
    <n v="-9.2749836708033967E-2"/>
    <n v="142"/>
    <n v="0.2074005640304987"/>
    <n v="2.1167137257829031E-3"/>
  </r>
  <r>
    <n v="188"/>
    <s v="12"/>
    <x v="15"/>
    <s v="087"/>
    <s v="971401"/>
    <s v="12087971401"/>
    <s v="9714.01"/>
    <s v="G5020"/>
    <s v="S"/>
    <n v="14996328"/>
    <n v="30642466"/>
    <s v="+24.6477394"/>
    <s v="-081.3731007"/>
    <n v="3148"/>
    <n v="3004"/>
    <n v="-4.5743329097839895E-2"/>
    <n v="144"/>
    <n v="0.31957335342501347"/>
    <n v="4.0702562277103952E-3"/>
  </r>
  <r>
    <n v="195"/>
    <s v="12"/>
    <x v="15"/>
    <s v="087"/>
    <s v="972000"/>
    <s v="12087972000"/>
    <s v="9720"/>
    <s v="G5020"/>
    <s v="S"/>
    <n v="3048451"/>
    <n v="4308956"/>
    <s v="+24.5546730"/>
    <s v="-081.7643195"/>
    <n v="4311"/>
    <n v="4164"/>
    <n v="-3.409881697981907E-2"/>
    <n v="147"/>
    <n v="0.11653751723065341"/>
    <n v="6.5562661004627313E-4"/>
  </r>
  <r>
    <n v="179"/>
    <s v="12"/>
    <x v="15"/>
    <s v="087"/>
    <s v="971402"/>
    <s v="12087971402"/>
    <s v="9714.02"/>
    <s v="G5020"/>
    <s v="S"/>
    <n v="30665514"/>
    <n v="294922647"/>
    <s v="+24.7215914"/>
    <s v="-081.2885364"/>
    <n v="1515"/>
    <n v="1333"/>
    <n v="-0.12013201320132014"/>
    <n v="182"/>
    <n v="1.019174699285029"/>
    <n v="2.9053366852849701E-2"/>
  </r>
  <r>
    <n v="182"/>
    <s v="12"/>
    <x v="15"/>
    <s v="087"/>
    <s v="971200"/>
    <s v="12087971200"/>
    <s v="9712"/>
    <s v="G5020"/>
    <s v="S"/>
    <n v="3954857"/>
    <n v="3968868"/>
    <s v="+24.7145243"/>
    <s v="-081.0759676"/>
    <n v="2654"/>
    <n v="2413"/>
    <n v="-9.0806330067822155E-2"/>
    <n v="241"/>
    <n v="0.1464628643653218"/>
    <n v="7.0697801618996791E-4"/>
  </r>
  <r>
    <n v="174"/>
    <s v="12"/>
    <x v="15"/>
    <s v="087"/>
    <s v="971501"/>
    <s v="12087971501"/>
    <s v="9715.01"/>
    <s v="G5020"/>
    <s v="S"/>
    <n v="15403570"/>
    <n v="82275690"/>
    <s v="+24.7313101"/>
    <s v="-081.5189637"/>
    <n v="2019"/>
    <n v="1763"/>
    <n v="-0.1267954432887568"/>
    <n v="256"/>
    <n v="0.46263548220814238"/>
    <n v="8.7139652753167336E-3"/>
  </r>
  <r>
    <n v="193"/>
    <s v="12"/>
    <x v="15"/>
    <s v="087"/>
    <s v="972200"/>
    <s v="12087972200"/>
    <s v="9722"/>
    <s v="G5020"/>
    <s v="S"/>
    <n v="961429"/>
    <n v="4849"/>
    <s v="+24.5580621"/>
    <s v="-081.7830555"/>
    <n v="3174"/>
    <n v="2903"/>
    <n v="-8.5381222432262135E-2"/>
    <n v="271"/>
    <n v="4.3908571163720052E-2"/>
    <n v="8.6108898144250754E-5"/>
  </r>
  <r>
    <n v="178"/>
    <s v="12"/>
    <x v="15"/>
    <s v="087"/>
    <s v="970600"/>
    <s v="12087970600"/>
    <s v="9706"/>
    <s v="G5020"/>
    <s v="S"/>
    <n v="4685967"/>
    <n v="33246263"/>
    <s v="+25.0509246"/>
    <s v="-080.4536996"/>
    <n v="1970"/>
    <n v="1686"/>
    <n v="-0.14416243654822336"/>
    <n v="284"/>
    <n v="0.38150184984538921"/>
    <n v="3.3936863173652048E-3"/>
  </r>
  <r>
    <n v="194"/>
    <s v="12"/>
    <x v="15"/>
    <s v="087"/>
    <s v="972100"/>
    <s v="12087972100"/>
    <s v="9721"/>
    <s v="G5020"/>
    <s v="S"/>
    <n v="4122843"/>
    <n v="18151777"/>
    <s v="+24.5801908"/>
    <s v="-081.7694753"/>
    <n v="4253"/>
    <n v="3965"/>
    <n v="-6.7716905713613926E-2"/>
    <n v="288"/>
    <n v="0.19737491163791979"/>
    <n v="1.9854368405226859E-3"/>
  </r>
  <r>
    <n v="181"/>
    <s v="12"/>
    <x v="15"/>
    <s v="087"/>
    <s v="970900"/>
    <s v="12087970900"/>
    <s v="9709"/>
    <s v="G5020"/>
    <s v="S"/>
    <n v="11356222"/>
    <n v="89248544"/>
    <s v="+24.9018956"/>
    <s v="-080.6989979"/>
    <n v="2092"/>
    <n v="1768"/>
    <n v="-0.15487571701720843"/>
    <n v="324"/>
    <n v="0.49461523593681322"/>
    <n v="8.9901089409674985E-3"/>
  </r>
  <r>
    <n v="190"/>
    <s v="12"/>
    <x v="15"/>
    <s v="087"/>
    <s v="971600"/>
    <s v="12087971600"/>
    <s v="9716"/>
    <s v="G5020"/>
    <s v="S"/>
    <n v="38417321"/>
    <n v="181052898"/>
    <s v="+24.6705677"/>
    <s v="-081.5934653"/>
    <n v="2274"/>
    <n v="1948"/>
    <n v="-0.14335971855760773"/>
    <n v="326"/>
    <n v="0.5669952590169467"/>
    <n v="1.9572374045774221E-2"/>
  </r>
  <r>
    <n v="187"/>
    <s v="12"/>
    <x v="15"/>
    <s v="087"/>
    <s v="971300"/>
    <s v="12087971300"/>
    <s v="9713"/>
    <s v="G5020"/>
    <s v="S"/>
    <n v="5361732"/>
    <n v="24197805"/>
    <s v="+24.7071065"/>
    <s v="-081.1238335"/>
    <n v="1998"/>
    <n v="1662"/>
    <n v="-0.16816816816816818"/>
    <n v="336"/>
    <n v="0.29112461798930261"/>
    <n v="2.6373095015931741E-3"/>
  </r>
  <r>
    <n v="196"/>
    <s v="12"/>
    <x v="15"/>
    <s v="087"/>
    <s v="971002"/>
    <s v="12087971002"/>
    <s v="9710.02"/>
    <s v="G5020"/>
    <s v="S"/>
    <n v="10222865"/>
    <n v="88735502"/>
    <s v="+24.8157038"/>
    <s v="-080.8268125"/>
    <n v="1884"/>
    <n v="1524"/>
    <n v="-0.19108280254777071"/>
    <n v="360"/>
    <n v="0.67268447760366923"/>
    <n v="8.8356646534168345E-3"/>
  </r>
  <r>
    <n v="176"/>
    <s v="12"/>
    <x v="15"/>
    <s v="087"/>
    <s v="970500"/>
    <s v="12087970500"/>
    <s v="9705"/>
    <s v="G5020"/>
    <s v="S"/>
    <n v="4734427"/>
    <n v="6809101"/>
    <s v="+25.1048592"/>
    <s v="-080.4350149"/>
    <n v="3108"/>
    <n v="2729"/>
    <n v="-0.12194337194337194"/>
    <n v="379"/>
    <n v="0.15393715594078419"/>
    <n v="1.0330624950882061E-3"/>
  </r>
  <r>
    <n v="191"/>
    <s v="12"/>
    <x v="15"/>
    <s v="087"/>
    <s v="971700"/>
    <s v="12087971700"/>
    <s v="9717"/>
    <s v="G5020"/>
    <s v="S"/>
    <n v="19194684"/>
    <n v="101972441"/>
    <s v="+24.6533037"/>
    <s v="-081.6940309"/>
    <n v="3203"/>
    <n v="2789"/>
    <n v="-0.12925382453949422"/>
    <n v="414"/>
    <n v="0.47041505586164722"/>
    <n v="1.080274949037973E-2"/>
  </r>
  <r>
    <n v="184"/>
    <s v="12"/>
    <x v="15"/>
    <s v="087"/>
    <s v="970700"/>
    <s v="12087970700"/>
    <s v="9707"/>
    <s v="G5020"/>
    <s v="S"/>
    <n v="7024254"/>
    <n v="19574221"/>
    <s v="+25.0160487"/>
    <s v="-080.5092410"/>
    <n v="2931"/>
    <n v="2488"/>
    <n v="-0.15114295462299557"/>
    <n v="443"/>
    <n v="0.2397360583179661"/>
    <n v="2.37893931536887E-3"/>
  </r>
  <r>
    <n v="189"/>
    <s v="12"/>
    <x v="15"/>
    <s v="087"/>
    <s v="971502"/>
    <s v="12087971502"/>
    <s v="9715.02"/>
    <s v="G5020"/>
    <s v="S"/>
    <n v="31728827"/>
    <n v="145938741"/>
    <s v="+24.6991925"/>
    <s v="-081.4455233"/>
    <n v="3078"/>
    <n v="2604"/>
    <n v="-0.15399610136452241"/>
    <n v="474"/>
    <n v="0.54738466424022003"/>
    <n v="1.5852146838595808E-2"/>
  </r>
  <r>
    <n v="186"/>
    <s v="12"/>
    <x v="15"/>
    <s v="087"/>
    <s v="971100"/>
    <s v="12087971100"/>
    <s v="9711"/>
    <s v="G5020"/>
    <s v="S"/>
    <n v="4165592"/>
    <n v="13038194"/>
    <s v="+24.7260805"/>
    <s v="-081.0513880"/>
    <n v="3618"/>
    <n v="3045"/>
    <n v="-0.15837479270315091"/>
    <n v="573"/>
    <n v="0.16084479537574689"/>
    <n v="1.5351310144012681E-3"/>
  </r>
  <r>
    <n v="185"/>
    <s v="12"/>
    <x v="15"/>
    <s v="087"/>
    <s v="970800"/>
    <s v="12087970800"/>
    <s v="9708"/>
    <s v="G5020"/>
    <s v="S"/>
    <n v="7542753"/>
    <n v="25786419"/>
    <s v="+24.9812291"/>
    <s v="-080.5518796"/>
    <n v="4665"/>
    <n v="3999"/>
    <n v="-0.14276527331189712"/>
    <n v="666"/>
    <n v="0.25257551171307502"/>
    <n v="2.9799852956893559E-3"/>
  </r>
  <r>
    <n v="175"/>
    <s v="12"/>
    <x v="15"/>
    <s v="087"/>
    <s v="970400"/>
    <s v="12087970400"/>
    <s v="9704"/>
    <s v="G5020"/>
    <s v="S"/>
    <n v="11077951"/>
    <n v="13051967"/>
    <s v="+25.1182255"/>
    <s v="-080.4107194"/>
    <n v="4412"/>
    <n v="3705"/>
    <n v="-0.16024478694469629"/>
    <n v="707"/>
    <n v="0.23868797109524739"/>
    <n v="2.1598739189441791E-3"/>
  </r>
  <r>
    <n v="197"/>
    <s v="12"/>
    <x v="15"/>
    <s v="087"/>
    <s v="972700"/>
    <s v="12087972700"/>
    <s v="9727"/>
    <s v="G5020"/>
    <s v="S"/>
    <n v="64828224"/>
    <n v="141690917"/>
    <s v="+25.2658538"/>
    <s v="-080.3406610"/>
    <n v="4453"/>
    <n v="3601"/>
    <n v="-0.19133168650348079"/>
    <n v="852"/>
    <n v="0.737644963801942"/>
    <n v="1.850498416139815E-2"/>
  </r>
  <r>
    <n v="180"/>
    <s v="12"/>
    <x v="15"/>
    <s v="087"/>
    <s v="971800"/>
    <s v="12087971800"/>
    <s v="9718"/>
    <s v="G5020"/>
    <s v="S"/>
    <n v="4011248"/>
    <n v="45347733"/>
    <s v="+24.6335147"/>
    <s v="-081.7633854"/>
    <n v="5783"/>
    <n v="4910"/>
    <n v="-0.15095970949334256"/>
    <n v="873"/>
    <n v="0.36983944868411223"/>
    <n v="4.4004328227887132E-3"/>
  </r>
  <r>
    <n v="192"/>
    <s v="12"/>
    <x v="15"/>
    <s v="087"/>
    <s v="971900"/>
    <s v="12087971900"/>
    <s v="9719"/>
    <s v="G5020"/>
    <s v="S"/>
    <n v="2657825"/>
    <n v="3385536"/>
    <s v="+24.5772104"/>
    <s v="-081.7515563"/>
    <n v="7028"/>
    <n v="5973"/>
    <n v="-0.15011383039271486"/>
    <n v="1055"/>
    <n v="0.1029870395921811"/>
    <n v="5.3863076260743403E-4"/>
  </r>
  <r>
    <n v="112"/>
    <s v="12"/>
    <x v="16"/>
    <s v="089"/>
    <s v="050205"/>
    <s v="12089050205"/>
    <s v="502.05"/>
    <s v="G5020"/>
    <s v="S"/>
    <n v="4649721"/>
    <n v="1638366"/>
    <s v="+30.6312035"/>
    <s v="-081.4439278"/>
    <n v="3705"/>
    <n v="3339"/>
    <n v="-9.8785425101214575E-2"/>
    <n v="366"/>
    <n v="0.1116731843612646"/>
    <n v="5.915991237754499E-4"/>
  </r>
  <r>
    <n v="110"/>
    <s v="12"/>
    <x v="16"/>
    <s v="089"/>
    <s v="050201"/>
    <s v="12089050201"/>
    <s v="502.01"/>
    <s v="G5020"/>
    <s v="S"/>
    <n v="12085814"/>
    <n v="6637009"/>
    <s v="+30.5443353"/>
    <s v="-081.4539895"/>
    <n v="2169"/>
    <n v="1759"/>
    <n v="-0.18902720147533425"/>
    <n v="410"/>
    <n v="0.1995514292645505"/>
    <n v="1.7600246099822279E-3"/>
  </r>
  <r>
    <n v="113"/>
    <s v="12"/>
    <x v="16"/>
    <s v="089"/>
    <s v="050204"/>
    <s v="12089050204"/>
    <s v="502.04"/>
    <s v="G5020"/>
    <s v="S"/>
    <n v="10631463"/>
    <n v="1497429"/>
    <s v="+30.6427763"/>
    <s v="-081.4691355"/>
    <n v="3412"/>
    <n v="2882"/>
    <n v="-0.15533411488862836"/>
    <n v="530"/>
    <n v="0.16907836613295071"/>
    <n v="1.141312234894413E-3"/>
  </r>
  <r>
    <n v="107"/>
    <s v="12"/>
    <x v="16"/>
    <s v="089"/>
    <s v="050203"/>
    <s v="12089050203"/>
    <s v="502.03"/>
    <s v="G5020"/>
    <s v="S"/>
    <n v="14722188"/>
    <n v="3209705"/>
    <s v="+30.5966047"/>
    <s v="-081.4665880"/>
    <n v="3898"/>
    <n v="3336"/>
    <n v="-0.14417650076962546"/>
    <n v="562"/>
    <n v="0.22771154910761571"/>
    <n v="1.68661853618416E-3"/>
  </r>
  <r>
    <n v="76"/>
    <s v="12"/>
    <x v="17"/>
    <s v="091"/>
    <s v="023303"/>
    <s v="12091023303"/>
    <s v="233.03"/>
    <s v="G5020"/>
    <s v="S"/>
    <n v="3593897"/>
    <n v="6584563"/>
    <s v="+30.3837170"/>
    <s v="-086.4874501"/>
    <n v="1517"/>
    <n v="1090"/>
    <n v="-0.28147659854976931"/>
    <n v="427"/>
    <n v="0.26372409987029988"/>
    <n v="9.5537707940126701E-4"/>
  </r>
  <r>
    <n v="131"/>
    <s v="12"/>
    <x v="17"/>
    <s v="091"/>
    <s v="023200"/>
    <s v="12091023200"/>
    <s v="232"/>
    <s v="G5020"/>
    <s v="S"/>
    <n v="18336106"/>
    <n v="23949296"/>
    <s v="+30.3954300"/>
    <s v="-086.7208123"/>
    <n v="1977"/>
    <n v="1354"/>
    <n v="-0.31512392513909965"/>
    <n v="623"/>
    <n v="0.61352078382648845"/>
    <n v="3.9696060173660891E-3"/>
  </r>
  <r>
    <n v="135"/>
    <s v="12"/>
    <x v="18"/>
    <s v="099"/>
    <s v="003513"/>
    <s v="12099003513"/>
    <s v="35.13"/>
    <s v="G5020"/>
    <s v="S"/>
    <n v="1436143"/>
    <n v="859239"/>
    <s v="+26.7063558"/>
    <s v="-080.0387631"/>
    <n v="1714"/>
    <n v="1539"/>
    <n v="-0.10210035005834306"/>
    <n v="175"/>
    <n v="6.08593620107147E-2"/>
    <n v="2.0818345254668841E-4"/>
  </r>
  <r>
    <n v="117"/>
    <s v="12"/>
    <x v="18"/>
    <s v="099"/>
    <s v="003507"/>
    <s v="12099003507"/>
    <s v="35.07"/>
    <s v="G5020"/>
    <s v="S"/>
    <n v="3279009"/>
    <n v="6167518"/>
    <s v="+26.7472098"/>
    <s v="-080.0388086"/>
    <n v="2495"/>
    <n v="2299"/>
    <n v="-7.8557114228456917E-2"/>
    <n v="196"/>
    <n v="0.1386518869349333"/>
    <n v="8.5707114898691151E-4"/>
  </r>
  <r>
    <n v="136"/>
    <s v="12"/>
    <x v="18"/>
    <s v="099"/>
    <s v="003514"/>
    <s v="12099003514"/>
    <s v="35.14"/>
    <s v="G5020"/>
    <s v="S"/>
    <n v="3582886"/>
    <n v="9418924"/>
    <s v="+26.6614253"/>
    <s v="-080.0379915"/>
    <n v="2500"/>
    <n v="2218"/>
    <n v="-0.1128"/>
    <n v="282"/>
    <n v="0.20437175374855121"/>
    <n v="1.1787683291512019E-3"/>
  </r>
  <r>
    <n v="134"/>
    <s v="12"/>
    <x v="18"/>
    <s v="099"/>
    <s v="003512"/>
    <s v="12099003512"/>
    <s v="35.12"/>
    <s v="G5020"/>
    <s v="S"/>
    <n v="1133944"/>
    <n v="825061"/>
    <s v="+26.7159182"/>
    <s v="-080.0394691"/>
    <n v="1275"/>
    <n v="982"/>
    <n v="-0.22980392156862745"/>
    <n v="293"/>
    <n v="5.5291195355609113E-2"/>
    <n v="1.77691295978729E-4"/>
  </r>
  <r>
    <n v="98"/>
    <s v="12"/>
    <x v="19"/>
    <s v="101"/>
    <s v="030404"/>
    <s v="12101030404"/>
    <s v="304.04"/>
    <s v="G5020"/>
    <s v="S"/>
    <n v="9974929"/>
    <n v="28963544"/>
    <s v="+28.1735992"/>
    <s v="-082.8051054"/>
    <n v="3031"/>
    <n v="2855"/>
    <n v="-5.8066644671725502E-2"/>
    <n v="176"/>
    <n v="0.26474878056903761"/>
    <n v="3.5784772212759629E-3"/>
  </r>
  <r>
    <n v="29"/>
    <s v="12"/>
    <x v="20"/>
    <s v="103"/>
    <s v="027603"/>
    <s v="12103027603"/>
    <s v="276.03"/>
    <s v="G5020"/>
    <s v="S"/>
    <n v="1229795"/>
    <n v="1724669"/>
    <s v="+27.8953575"/>
    <s v="-082.8435166"/>
    <n v="2142"/>
    <n v="2489"/>
    <n v="0.16199813258636789"/>
    <n v="-347"/>
    <n v="6.767495473253364E-2"/>
    <n v="2.708012275282529E-4"/>
  </r>
  <r>
    <n v="70"/>
    <s v="12"/>
    <x v="20"/>
    <s v="103"/>
    <s v="028006"/>
    <s v="12103028006"/>
    <s v="280.06"/>
    <s v="G5020"/>
    <s v="S"/>
    <n v="1026126"/>
    <n v="1116809"/>
    <s v="+27.7357413"/>
    <s v="-082.7505317"/>
    <n v="1432"/>
    <n v="1692"/>
    <n v="0.18156424581005587"/>
    <n v="-260"/>
    <n v="7.0308429375229714E-2"/>
    <n v="1.9612250061272219E-4"/>
  </r>
  <r>
    <n v="15"/>
    <s v="12"/>
    <x v="20"/>
    <s v="103"/>
    <s v="028002"/>
    <s v="12103028002"/>
    <s v="280.02"/>
    <s v="G5020"/>
    <s v="S"/>
    <n v="2624983"/>
    <n v="4867049"/>
    <s v="+27.6984468"/>
    <s v="-082.7334726"/>
    <n v="3660"/>
    <n v="3842"/>
    <n v="4.972677595628415E-2"/>
    <n v="-182"/>
    <n v="0.13236603696264149"/>
    <n v="6.8548164934479424E-4"/>
  </r>
  <r>
    <n v="1"/>
    <s v="12"/>
    <x v="20"/>
    <s v="103"/>
    <s v="027703"/>
    <s v="12103027703"/>
    <s v="277.03"/>
    <s v="G5020"/>
    <s v="S"/>
    <n v="692549"/>
    <n v="1715895"/>
    <s v="+27.8615350"/>
    <s v="-082.8482619"/>
    <n v="1048"/>
    <n v="1212"/>
    <n v="0.15648854961832062"/>
    <n v="-164"/>
    <n v="7.5264941063653626E-2"/>
    <n v="2.206652841696131E-4"/>
  </r>
  <r>
    <n v="2"/>
    <s v="12"/>
    <x v="20"/>
    <s v="103"/>
    <s v="027801"/>
    <s v="12103027801"/>
    <s v="278.01"/>
    <s v="G5020"/>
    <s v="S"/>
    <n v="836007"/>
    <n v="1214359"/>
    <s v="+27.8037689"/>
    <s v="-082.7987957"/>
    <n v="1329"/>
    <n v="1487"/>
    <n v="0.11888638073739653"/>
    <n v="-158"/>
    <n v="5.4555826273378211E-2"/>
    <n v="1.877651536081456E-4"/>
  </r>
  <r>
    <n v="11"/>
    <s v="12"/>
    <x v="20"/>
    <s v="103"/>
    <s v="027802"/>
    <s v="12103027802"/>
    <s v="278.02"/>
    <s v="G5020"/>
    <s v="S"/>
    <n v="1487525"/>
    <n v="2765683"/>
    <s v="+27.7958961"/>
    <s v="-082.7825141"/>
    <n v="2554"/>
    <n v="2692"/>
    <n v="5.4032889584964758E-2"/>
    <n v="-138"/>
    <n v="8.5963323037598086E-2"/>
    <n v="3.8946136457145399E-4"/>
  </r>
  <r>
    <n v="50"/>
    <s v="12"/>
    <x v="20"/>
    <s v="103"/>
    <s v="027901"/>
    <s v="12103027901"/>
    <s v="279.01"/>
    <s v="G5020"/>
    <s v="S"/>
    <n v="1889030"/>
    <n v="2977478"/>
    <s v="+27.7676601"/>
    <s v="-082.7665099"/>
    <n v="2112"/>
    <n v="2239"/>
    <n v="6.013257575757576E-2"/>
    <n v="-127"/>
    <n v="0.1397457727423837"/>
    <n v="4.4549465033858323E-4"/>
  </r>
  <r>
    <n v="3"/>
    <s v="12"/>
    <x v="20"/>
    <s v="103"/>
    <s v="026004"/>
    <s v="12103026004"/>
    <s v="260.04"/>
    <s v="G5020"/>
    <s v="S"/>
    <n v="1224003"/>
    <n v="2317385"/>
    <s v="+28.0042476"/>
    <s v="-082.8275173"/>
    <n v="1136"/>
    <n v="1235"/>
    <n v="8.7147887323943657E-2"/>
    <n v="-99"/>
    <n v="9.3084765222101087E-2"/>
    <n v="3.2489266707680798E-4"/>
  </r>
  <r>
    <n v="30"/>
    <s v="12"/>
    <x v="20"/>
    <s v="103"/>
    <s v="027606"/>
    <s v="12103027606"/>
    <s v="276.06"/>
    <s v="G5020"/>
    <s v="S"/>
    <n v="958073"/>
    <n v="1529277"/>
    <s v="+27.8847412"/>
    <s v="-082.8497718"/>
    <n v="1531"/>
    <n v="1624"/>
    <n v="6.0744611365120833E-2"/>
    <n v="-93"/>
    <n v="7.2293048175348804E-2"/>
    <n v="2.2795164887993741E-4"/>
  </r>
  <r>
    <n v="10"/>
    <s v="12"/>
    <x v="20"/>
    <s v="103"/>
    <s v="027704"/>
    <s v="12103027704"/>
    <s v="277.04"/>
    <s v="G5020"/>
    <s v="S"/>
    <n v="1056057"/>
    <n v="1684011"/>
    <s v="+27.8317249"/>
    <s v="-082.8334998"/>
    <n v="2404"/>
    <n v="2423"/>
    <n v="7.9034941763727121E-3"/>
    <n v="-19"/>
    <n v="8.2135434066459942E-2"/>
    <n v="2.5098964911454528E-4"/>
  </r>
  <r>
    <n v="142"/>
    <s v="12"/>
    <x v="20"/>
    <s v="103"/>
    <s v="027106"/>
    <s v="12103027106"/>
    <s v="271.06"/>
    <s v="G5020"/>
    <s v="S"/>
    <n v="8311218"/>
    <n v="21335652"/>
    <s v="+28.0257441"/>
    <s v="-082.8153575"/>
    <n v="4479"/>
    <n v="4449"/>
    <n v="-6.6979236436704621E-3"/>
    <n v="30"/>
    <n v="0.33460733730153619"/>
    <n v="2.720852980654147E-3"/>
  </r>
  <r>
    <n v="84"/>
    <s v="12"/>
    <x v="20"/>
    <s v="103"/>
    <s v="027701"/>
    <s v="12103027701"/>
    <s v="277.01"/>
    <s v="G5020"/>
    <s v="S"/>
    <n v="1576998"/>
    <n v="3003228"/>
    <s v="+27.8112951"/>
    <s v="-082.8081865"/>
    <n v="2785"/>
    <n v="2750"/>
    <n v="-1.2567324955116697E-2"/>
    <n v="35"/>
    <n v="8.7612904227084051E-2"/>
    <n v="4.1948979039835819E-4"/>
  </r>
  <r>
    <n v="97"/>
    <s v="12"/>
    <x v="20"/>
    <s v="103"/>
    <s v="027605"/>
    <s v="12103027605"/>
    <s v="276.05"/>
    <s v="G5020"/>
    <s v="S"/>
    <n v="1388657"/>
    <n v="4125692"/>
    <s v="+27.9312443"/>
    <s v="-082.8365752"/>
    <n v="1706"/>
    <n v="1669"/>
    <n v="-2.1688159437280186E-2"/>
    <n v="37"/>
    <n v="9.4195218665240887E-2"/>
    <n v="5.0553377494278124E-4"/>
  </r>
  <r>
    <n v="120"/>
    <s v="12"/>
    <x v="20"/>
    <s v="103"/>
    <s v="020106"/>
    <s v="12103020106"/>
    <s v="201.06"/>
    <s v="G5020"/>
    <s v="S"/>
    <n v="8118093"/>
    <n v="39190753"/>
    <s v="+27.6674028"/>
    <s v="-082.6933723"/>
    <n v="3839"/>
    <n v="3724"/>
    <n v="-2.9955717634800729E-2"/>
    <n v="115"/>
    <n v="0.2819435138260451"/>
    <n v="4.326805405490494E-3"/>
  </r>
  <r>
    <n v="139"/>
    <s v="12"/>
    <x v="20"/>
    <s v="103"/>
    <s v="027503"/>
    <s v="12103027503"/>
    <s v="275.03"/>
    <s v="G5020"/>
    <s v="S"/>
    <n v="3298870"/>
    <n v="11089419"/>
    <s v="+28.1420821"/>
    <s v="-082.7838572"/>
    <n v="4088"/>
    <n v="3873"/>
    <n v="-5.2592954990215261E-2"/>
    <n v="215"/>
    <n v="0.21663444333023449"/>
    <n v="1.3215648776493921E-3"/>
  </r>
  <r>
    <n v="157"/>
    <s v="12"/>
    <x v="20"/>
    <s v="103"/>
    <s v="026003"/>
    <s v="12103026003"/>
    <s v="260.03"/>
    <s v="G5020"/>
    <s v="S"/>
    <n v="1325134"/>
    <n v="2326832"/>
    <s v="+27.9719788"/>
    <s v="-082.8259125"/>
    <n v="1679"/>
    <n v="1447"/>
    <n v="-0.13817748659916618"/>
    <n v="232"/>
    <n v="9.610532314906832E-2"/>
    <n v="3.3495080757537949E-4"/>
  </r>
  <r>
    <n v="105"/>
    <s v="12"/>
    <x v="20"/>
    <s v="103"/>
    <s v="027604"/>
    <s v="12103027604"/>
    <s v="276.04"/>
    <s v="G5020"/>
    <s v="S"/>
    <n v="1323655"/>
    <n v="5512112"/>
    <s v="+27.9556611"/>
    <s v="-082.8301683"/>
    <n v="2762"/>
    <n v="2426"/>
    <n v="-0.12165097755249819"/>
    <n v="336"/>
    <n v="0.11277698340858371"/>
    <n v="6.2682952166033968E-4"/>
  </r>
  <r>
    <n v="106"/>
    <s v="12"/>
    <x v="20"/>
    <s v="103"/>
    <s v="027202"/>
    <s v="12103027202"/>
    <s v="272.02"/>
    <s v="G5020"/>
    <s v="S"/>
    <n v="6602235"/>
    <n v="39499449"/>
    <s v="+28.1054497"/>
    <s v="-082.7831581"/>
    <n v="6372"/>
    <n v="5997"/>
    <n v="-5.885122410546139E-2"/>
    <n v="375"/>
    <n v="0.29330472884682918"/>
    <n v="4.2330429236429046E-3"/>
  </r>
  <r>
    <n v="95"/>
    <s v="12"/>
    <x v="20"/>
    <s v="103"/>
    <s v="027501"/>
    <s v="12103027501"/>
    <s v="275.01"/>
    <s v="G5020"/>
    <s v="S"/>
    <n v="6144581"/>
    <n v="17773737"/>
    <s v="+28.1542639"/>
    <s v="-082.8050711"/>
    <n v="6042"/>
    <n v="5584"/>
    <n v="-7.5802714333002313E-2"/>
    <n v="458"/>
    <n v="0.24503776387402171"/>
    <n v="2.1974242279427869E-3"/>
  </r>
  <r>
    <n v="93"/>
    <s v="12"/>
    <x v="21"/>
    <s v="113"/>
    <s v="010825"/>
    <s v="12113010825"/>
    <s v="108.25"/>
    <s v="G5020"/>
    <s v="S"/>
    <n v="5375799"/>
    <n v="11056035"/>
    <s v="+30.3764484"/>
    <s v="-086.8936658"/>
    <n v="3292"/>
    <n v="2122"/>
    <n v="-0.35540704738760631"/>
    <n v="1170"/>
    <n v="0.21485603003515599"/>
    <n v="1.5423004633698719E-3"/>
  </r>
  <r>
    <n v="92"/>
    <s v="12"/>
    <x v="21"/>
    <s v="113"/>
    <s v="010827"/>
    <s v="12113010827"/>
    <s v="108.27"/>
    <s v="G5020"/>
    <s v="S"/>
    <n v="15153314"/>
    <n v="13174373"/>
    <s v="+30.3868257"/>
    <s v="-086.8241321"/>
    <n v="9096"/>
    <n v="6619"/>
    <n v="-0.27231750219876871"/>
    <n v="2477"/>
    <n v="0.26194919516941562"/>
    <n v="2.6591362344978689E-3"/>
  </r>
  <r>
    <n v="68"/>
    <s v="12"/>
    <x v="22"/>
    <s v="115"/>
    <s v="001904"/>
    <s v="12115001904"/>
    <s v="19.04"/>
    <s v="G5020"/>
    <s v="S"/>
    <n v="3063403"/>
    <n v="962703"/>
    <s v="+27.2781790"/>
    <s v="-082.5538005"/>
    <n v="2760"/>
    <n v="3318"/>
    <n v="0.20217391304347826"/>
    <n v="-558"/>
    <n v="8.3461858386417384E-2"/>
    <n v="3.6697365868747759E-4"/>
  </r>
  <r>
    <n v="28"/>
    <s v="12"/>
    <x v="22"/>
    <s v="115"/>
    <s v="001905"/>
    <s v="12115001905"/>
    <s v="19.05"/>
    <s v="G5020"/>
    <s v="S"/>
    <n v="1148894"/>
    <n v="256186"/>
    <s v="+27.2617428"/>
    <s v="-082.5441097"/>
    <n v="963"/>
    <n v="1355"/>
    <n v="0.40706126687435101"/>
    <n v="-392"/>
    <n v="5.8585831750722288E-2"/>
    <n v="1.280555541799645E-4"/>
  </r>
  <r>
    <n v="52"/>
    <s v="12"/>
    <x v="22"/>
    <s v="115"/>
    <s v="001909"/>
    <s v="12115001909"/>
    <s v="19.09"/>
    <s v="G5020"/>
    <s v="S"/>
    <n v="3017120"/>
    <n v="6564796"/>
    <s v="+27.2306444"/>
    <s v="-082.5227745"/>
    <n v="2031"/>
    <n v="2326"/>
    <n v="0.14524864598719842"/>
    <n v="-295"/>
    <n v="0.1824670076962274"/>
    <n v="8.7304714475823204E-4"/>
  </r>
  <r>
    <n v="67"/>
    <s v="12"/>
    <x v="22"/>
    <s v="115"/>
    <s v="001903"/>
    <s v="12115001903"/>
    <s v="19.03"/>
    <s v="G5020"/>
    <s v="S"/>
    <n v="2030931"/>
    <n v="4199326"/>
    <s v="+27.2942413"/>
    <s v="-082.5548737"/>
    <n v="1663"/>
    <n v="1866"/>
    <n v="0.12206855081178593"/>
    <n v="-203"/>
    <n v="0.1475707336692374"/>
    <n v="5.6792715799780253E-4"/>
  </r>
  <r>
    <n v="66"/>
    <s v="12"/>
    <x v="22"/>
    <s v="115"/>
    <s v="002401"/>
    <s v="12115002401"/>
    <s v="24.01"/>
    <s v="G5020"/>
    <s v="S"/>
    <n v="3287935"/>
    <n v="1720003"/>
    <s v="+27.0852946"/>
    <s v="-082.4521255"/>
    <n v="2912"/>
    <n v="2919"/>
    <n v="2.403846153846154E-3"/>
    <n v="-7"/>
    <n v="0.1152735539599878"/>
    <n v="4.557073845615391E-4"/>
  </r>
  <r>
    <n v="147"/>
    <s v="12"/>
    <x v="22"/>
    <s v="115"/>
    <s v="002204"/>
    <s v="12115002204"/>
    <s v="22.04"/>
    <s v="G5020"/>
    <s v="S"/>
    <n v="2525047"/>
    <n v="837314"/>
    <s v="+27.1539820"/>
    <s v="-082.4745353"/>
    <n v="2214"/>
    <n v="2157"/>
    <n v="-2.5745257452574527E-2"/>
    <n v="57"/>
    <n v="9.4315299714750472E-2"/>
    <n v="3.0614277857476919E-4"/>
  </r>
  <r>
    <n v="129"/>
    <s v="12"/>
    <x v="22"/>
    <s v="115"/>
    <s v="000801"/>
    <s v="12115000801"/>
    <s v="8.01"/>
    <s v="G5020"/>
    <s v="S"/>
    <n v="2475518"/>
    <n v="5304364"/>
    <s v="+27.3399443"/>
    <s v="-082.5911694"/>
    <n v="1987"/>
    <n v="1894"/>
    <n v="-4.6804227478610974E-2"/>
    <n v="93"/>
    <n v="0.1330406902330058"/>
    <n v="7.0954321268763029E-4"/>
  </r>
  <r>
    <n v="101"/>
    <s v="12"/>
    <x v="22"/>
    <s v="115"/>
    <s v="002601"/>
    <s v="12115002601"/>
    <s v="26.01"/>
    <s v="G5020"/>
    <s v="S"/>
    <n v="8029667"/>
    <n v="11503247"/>
    <s v="+26.9664057"/>
    <s v="-082.3856634"/>
    <n v="2648"/>
    <n v="2541"/>
    <n v="-4.0407854984894256E-2"/>
    <n v="107"/>
    <n v="0.34657743517624678"/>
    <n v="1.7761533962812881E-3"/>
  </r>
  <r>
    <n v="114"/>
    <s v="12"/>
    <x v="22"/>
    <s v="115"/>
    <s v="002304"/>
    <s v="12115002304"/>
    <s v="23.04"/>
    <s v="G5020"/>
    <s v="S"/>
    <n v="1567664"/>
    <n v="1268815"/>
    <s v="+27.1056429"/>
    <s v="-082.4573388"/>
    <n v="2431"/>
    <n v="2266"/>
    <n v="-6.7873303167420809E-2"/>
    <n v="165"/>
    <n v="8.3643691651305405E-2"/>
    <n v="2.581515970746016E-4"/>
  </r>
  <r>
    <n v="130"/>
    <s v="12"/>
    <x v="22"/>
    <s v="115"/>
    <s v="000802"/>
    <s v="12115000802"/>
    <s v="8.02"/>
    <s v="G5020"/>
    <s v="S"/>
    <n v="3581315"/>
    <n v="8458464"/>
    <s v="+27.3761394"/>
    <s v="-082.6209384"/>
    <n v="2772"/>
    <n v="2596"/>
    <n v="-6.3492063492063489E-2"/>
    <n v="176"/>
    <n v="0.15117499845676299"/>
    <n v="1.0983296814648109E-3"/>
  </r>
  <r>
    <n v="132"/>
    <s v="12"/>
    <x v="22"/>
    <s v="115"/>
    <s v="002205"/>
    <s v="12115002205"/>
    <s v="22.05"/>
    <s v="G5020"/>
    <s v="S"/>
    <n v="3704696"/>
    <n v="5523299"/>
    <s v="+27.1485584"/>
    <s v="-082.4798993"/>
    <n v="2227"/>
    <n v="2039"/>
    <n v="-8.4418500224517287E-2"/>
    <n v="188"/>
    <n v="0.19633306789522231"/>
    <n v="8.4013054463421427E-4"/>
  </r>
  <r>
    <n v="155"/>
    <s v="12"/>
    <x v="22"/>
    <s v="115"/>
    <s v="002203"/>
    <s v="12115002203"/>
    <s v="22.03"/>
    <s v="G5020"/>
    <s v="S"/>
    <n v="5363312"/>
    <n v="1644007"/>
    <s v="+27.1237834"/>
    <s v="-082.4389998"/>
    <n v="4198"/>
    <n v="3894"/>
    <n v="-7.2415435921867555E-2"/>
    <n v="304"/>
    <n v="0.1318663415769783"/>
    <n v="6.3784936163836748E-4"/>
  </r>
  <r>
    <n v="153"/>
    <s v="12"/>
    <x v="22"/>
    <s v="115"/>
    <s v="000700"/>
    <s v="12115000700"/>
    <s v="7"/>
    <s v="G5020"/>
    <s v="S"/>
    <n v="3843151"/>
    <n v="15341266"/>
    <s v="+27.3214720"/>
    <s v="-082.5690855"/>
    <n v="3067"/>
    <n v="2756"/>
    <n v="-0.10140202151940006"/>
    <n v="311"/>
    <n v="0.2012400739172103"/>
    <n v="1.7493354949652119E-3"/>
  </r>
  <r>
    <n v="133"/>
    <s v="12"/>
    <x v="22"/>
    <s v="115"/>
    <s v="002102"/>
    <s v="12115002102"/>
    <s v="21.02"/>
    <s v="G5020"/>
    <s v="S"/>
    <n v="4942783"/>
    <n v="4754183"/>
    <s v="+27.1869568"/>
    <s v="-082.4871357"/>
    <n v="3188"/>
    <n v="2612"/>
    <n v="-0.1806775407779172"/>
    <n v="576"/>
    <n v="0.16436880116488689"/>
    <n v="8.8322343191137584E-4"/>
  </r>
  <r>
    <n v="35"/>
    <s v="12"/>
    <x v="23"/>
    <s v="109"/>
    <s v="021403"/>
    <s v="12109021403"/>
    <s v="214.03"/>
    <s v="G5020"/>
    <s v="S"/>
    <n v="2498622"/>
    <n v="2453138"/>
    <s v="+29.8073515"/>
    <s v="-081.2626018"/>
    <n v="1711"/>
    <n v="1931"/>
    <n v="0.12857977790765635"/>
    <n v="-220"/>
    <n v="0.125474393329784"/>
    <n v="4.6205037406113659E-4"/>
  </r>
  <r>
    <n v="154"/>
    <s v="12"/>
    <x v="23"/>
    <s v="109"/>
    <s v="021404"/>
    <s v="12109021404"/>
    <s v="214.04"/>
    <s v="G5020"/>
    <s v="S"/>
    <n v="4072101"/>
    <n v="2250609"/>
    <s v="+29.7956495"/>
    <s v="-081.2691834"/>
    <n v="3210"/>
    <n v="3002"/>
    <n v="-6.4797507788161998E-2"/>
    <n v="208"/>
    <n v="0.13280316326290181"/>
    <n v="5.899497214100042E-4"/>
  </r>
  <r>
    <n v="121"/>
    <s v="12"/>
    <x v="23"/>
    <s v="109"/>
    <s v="021408"/>
    <s v="12109021408"/>
    <s v="214.08"/>
    <s v="G5020"/>
    <s v="S"/>
    <n v="19205102"/>
    <n v="7994566"/>
    <s v="+29.8601930"/>
    <s v="-081.2838249"/>
    <n v="7012"/>
    <n v="5718"/>
    <n v="-0.18454078722190531"/>
    <n v="1294"/>
    <n v="0.32284610341345549"/>
    <n v="2.5395501184459252E-3"/>
  </r>
  <r>
    <n v="53"/>
    <s v="12"/>
    <x v="24"/>
    <s v="111"/>
    <s v="381702"/>
    <s v="12111381702"/>
    <s v="3817.02"/>
    <s v="G5020"/>
    <s v="S"/>
    <n v="7738801"/>
    <n v="27015800"/>
    <s v="+27.3321910"/>
    <s v="-080.2365490"/>
    <n v="2295"/>
    <n v="2424"/>
    <n v="5.6209150326797387E-2"/>
    <n v="-129"/>
    <n v="0.31700281421931781"/>
    <n v="3.1691370368694049E-3"/>
  </r>
  <r>
    <n v="47"/>
    <s v="12"/>
    <x v="24"/>
    <s v="111"/>
    <s v="381701"/>
    <s v="12111381701"/>
    <s v="3817.01"/>
    <s v="G5020"/>
    <s v="S"/>
    <n v="3413700"/>
    <n v="6022912"/>
    <s v="+27.2851750"/>
    <s v="-080.2107669"/>
    <n v="2693"/>
    <n v="2777"/>
    <n v="3.1191979205347196E-2"/>
    <n v="-84"/>
    <n v="0.27101273421856742"/>
    <n v="8.6029139144915077E-4"/>
  </r>
  <r>
    <n v="122"/>
    <s v="12"/>
    <x v="24"/>
    <s v="111"/>
    <s v="381204"/>
    <s v="12111381204"/>
    <s v="3812.04"/>
    <s v="G5020"/>
    <s v="S"/>
    <n v="14573195"/>
    <n v="19285570"/>
    <s v="+27.5089083"/>
    <s v="-080.3189329"/>
    <n v="3599"/>
    <n v="3417"/>
    <n v="-5.0569602667407614E-2"/>
    <n v="182"/>
    <n v="0.25760881779473449"/>
    <n v="3.0925713648567521E-3"/>
  </r>
  <r>
    <n v="123"/>
    <s v="12"/>
    <x v="24"/>
    <s v="111"/>
    <s v="381300"/>
    <s v="12111381300"/>
    <s v="3813"/>
    <s v="G5020"/>
    <s v="S"/>
    <n v="9739633"/>
    <n v="25442767"/>
    <s v="+27.4138356"/>
    <s v="-080.2759149"/>
    <n v="4428"/>
    <n v="3686"/>
    <n v="-0.16757000903342367"/>
    <n v="742"/>
    <n v="0.27022678201782302"/>
    <n v="3.2109627737595689E-3"/>
  </r>
  <r>
    <n v="159"/>
    <s v="12"/>
    <x v="25"/>
    <s v="127"/>
    <s v="082704"/>
    <s v="12127082704"/>
    <s v="827.04"/>
    <s v="G5020"/>
    <s v="S"/>
    <n v="57151350"/>
    <n v="79786469"/>
    <s v="+28.8701376"/>
    <s v="-080.8220042"/>
    <n v="2326"/>
    <n v="2075"/>
    <n v="-0.10791057609630267"/>
    <n v="251"/>
    <n v="0.66601588076439167"/>
    <n v="1.2664087325701991E-2"/>
  </r>
  <r>
    <n v="160"/>
    <s v="12"/>
    <x v="25"/>
    <s v="127"/>
    <s v="083003"/>
    <s v="12127083003"/>
    <s v="830.03"/>
    <s v="G5020"/>
    <s v="S"/>
    <n v="98208148"/>
    <n v="5058398"/>
    <s v="+28.8402255"/>
    <s v="-080.8826752"/>
    <n v="6328"/>
    <n v="5896"/>
    <n v="-6.8268015170670035E-2"/>
    <n v="432"/>
    <n v="0.46233312896538281"/>
    <n v="9.5494928119999878E-3"/>
  </r>
  <r>
    <m/>
    <m/>
    <x v="26"/>
    <m/>
    <m/>
    <m/>
    <m/>
    <m/>
    <m/>
    <m/>
    <m/>
    <m/>
    <m/>
    <m/>
    <m/>
    <m/>
    <m/>
    <m/>
    <m/>
  </r>
  <r>
    <m/>
    <m/>
    <x v="26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5A465-8998-4FC7-A2D9-32D668A81A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31" firstHeaderRow="0" firstDataRow="1" firstDataCol="1"/>
  <pivotFields count="19">
    <pivotField showAll="0"/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ERCENT CHANGE" fld="15" subtotal="average" baseField="2" baseItem="0"/>
    <dataField name="Average of Grow10_20" fld="16" subtotal="average" baseField="2" baseItem="8"/>
    <dataField name="Average of POP10" fld="14" subtotal="average" baseField="2" baseItem="0"/>
    <dataField name="Average of POP20" fld="13" subtotal="average" baseField="2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2" count="2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0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9"/>
  <sheetViews>
    <sheetView tabSelected="1" workbookViewId="0">
      <selection activeCell="C175" sqref="C175"/>
    </sheetView>
  </sheetViews>
  <sheetFormatPr defaultRowHeight="14.4"/>
  <sheetData>
    <row r="1" spans="1:19" ht="16.2" thickBot="1">
      <c r="A1" s="1" t="s">
        <v>0</v>
      </c>
      <c r="B1" s="1" t="s">
        <v>1</v>
      </c>
      <c r="C1" s="1" t="s">
        <v>1030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5" t="s">
        <v>1063</v>
      </c>
      <c r="Q1" s="1" t="s">
        <v>14</v>
      </c>
      <c r="R1" s="1" t="s">
        <v>15</v>
      </c>
      <c r="S1" s="1" t="s">
        <v>16</v>
      </c>
    </row>
    <row r="2" spans="1:19">
      <c r="A2">
        <v>72</v>
      </c>
      <c r="B2" t="s">
        <v>17</v>
      </c>
      <c r="C2" s="2" t="s">
        <v>1031</v>
      </c>
      <c r="D2" t="s">
        <v>255</v>
      </c>
      <c r="E2" t="s">
        <v>388</v>
      </c>
      <c r="F2" t="s">
        <v>389</v>
      </c>
      <c r="G2" t="s">
        <v>390</v>
      </c>
      <c r="H2" t="s">
        <v>22</v>
      </c>
      <c r="I2" t="s">
        <v>23</v>
      </c>
      <c r="J2">
        <v>1647610</v>
      </c>
      <c r="K2">
        <v>6241484</v>
      </c>
      <c r="L2" t="s">
        <v>391</v>
      </c>
      <c r="M2" t="s">
        <v>392</v>
      </c>
      <c r="N2">
        <v>2020</v>
      </c>
      <c r="O2">
        <v>2142</v>
      </c>
      <c r="P2" s="6">
        <f t="shared" ref="P2:P7" si="0">(O2-N2)/N2</f>
        <v>6.0396039603960394E-2</v>
      </c>
      <c r="Q2">
        <v>-122</v>
      </c>
      <c r="R2">
        <v>0.1309979881136569</v>
      </c>
      <c r="S2">
        <v>7.2616459126824526E-4</v>
      </c>
    </row>
    <row r="3" spans="1:19">
      <c r="A3">
        <v>62</v>
      </c>
      <c r="B3" t="s">
        <v>17</v>
      </c>
      <c r="C3" s="2" t="s">
        <v>1031</v>
      </c>
      <c r="D3" t="s">
        <v>255</v>
      </c>
      <c r="E3" t="s">
        <v>337</v>
      </c>
      <c r="F3" t="s">
        <v>338</v>
      </c>
      <c r="G3" t="s">
        <v>339</v>
      </c>
      <c r="H3" t="s">
        <v>22</v>
      </c>
      <c r="I3" t="s">
        <v>23</v>
      </c>
      <c r="J3">
        <v>2786035</v>
      </c>
      <c r="K3">
        <v>1442429</v>
      </c>
      <c r="L3" t="s">
        <v>340</v>
      </c>
      <c r="M3" t="s">
        <v>341</v>
      </c>
      <c r="N3">
        <v>2188</v>
      </c>
      <c r="O3">
        <v>2293</v>
      </c>
      <c r="P3" s="6">
        <f t="shared" si="0"/>
        <v>4.7989031078610606E-2</v>
      </c>
      <c r="Q3">
        <v>-105</v>
      </c>
      <c r="R3">
        <v>0.13884197217095631</v>
      </c>
      <c r="S3">
        <v>3.893553140660275E-4</v>
      </c>
    </row>
    <row r="4" spans="1:19">
      <c r="A4">
        <v>64</v>
      </c>
      <c r="B4" t="s">
        <v>17</v>
      </c>
      <c r="C4" s="2" t="s">
        <v>1031</v>
      </c>
      <c r="D4" t="s">
        <v>255</v>
      </c>
      <c r="E4" t="s">
        <v>347</v>
      </c>
      <c r="F4" t="s">
        <v>348</v>
      </c>
      <c r="G4" t="s">
        <v>349</v>
      </c>
      <c r="H4" t="s">
        <v>22</v>
      </c>
      <c r="I4" t="s">
        <v>23</v>
      </c>
      <c r="J4">
        <v>1020958</v>
      </c>
      <c r="K4">
        <v>549457</v>
      </c>
      <c r="L4" t="s">
        <v>350</v>
      </c>
      <c r="M4" t="s">
        <v>351</v>
      </c>
      <c r="N4">
        <v>2495</v>
      </c>
      <c r="O4">
        <v>2590</v>
      </c>
      <c r="P4" s="6">
        <f t="shared" si="0"/>
        <v>3.8076152304609222E-2</v>
      </c>
      <c r="Q4">
        <v>-95</v>
      </c>
      <c r="R4">
        <v>4.9026033953693461E-2</v>
      </c>
      <c r="S4">
        <v>1.445805642358121E-4</v>
      </c>
    </row>
    <row r="5" spans="1:19">
      <c r="A5">
        <v>73</v>
      </c>
      <c r="B5" t="s">
        <v>17</v>
      </c>
      <c r="C5" s="2" t="s">
        <v>1031</v>
      </c>
      <c r="D5" t="s">
        <v>255</v>
      </c>
      <c r="E5" t="s">
        <v>393</v>
      </c>
      <c r="F5" t="s">
        <v>394</v>
      </c>
      <c r="G5" t="s">
        <v>395</v>
      </c>
      <c r="H5" t="s">
        <v>22</v>
      </c>
      <c r="I5" t="s">
        <v>23</v>
      </c>
      <c r="J5">
        <v>4278798</v>
      </c>
      <c r="K5">
        <v>7025786</v>
      </c>
      <c r="L5" t="s">
        <v>396</v>
      </c>
      <c r="M5" t="s">
        <v>397</v>
      </c>
      <c r="N5">
        <v>2289</v>
      </c>
      <c r="O5">
        <v>2351</v>
      </c>
      <c r="P5" s="6">
        <f t="shared" si="0"/>
        <v>2.7086063783311489E-2</v>
      </c>
      <c r="Q5">
        <v>-62</v>
      </c>
      <c r="R5">
        <v>0.1331458001898195</v>
      </c>
      <c r="S5">
        <v>1.040047447028759E-3</v>
      </c>
    </row>
    <row r="6" spans="1:19">
      <c r="A6">
        <v>51</v>
      </c>
      <c r="B6" t="s">
        <v>17</v>
      </c>
      <c r="C6" s="2" t="s">
        <v>1031</v>
      </c>
      <c r="D6" t="s">
        <v>255</v>
      </c>
      <c r="E6" t="s">
        <v>282</v>
      </c>
      <c r="F6" t="s">
        <v>283</v>
      </c>
      <c r="G6" t="s">
        <v>284</v>
      </c>
      <c r="H6" t="s">
        <v>22</v>
      </c>
      <c r="I6" t="s">
        <v>23</v>
      </c>
      <c r="J6">
        <v>260924786</v>
      </c>
      <c r="K6">
        <v>225506668</v>
      </c>
      <c r="L6" t="s">
        <v>285</v>
      </c>
      <c r="M6" t="s">
        <v>286</v>
      </c>
      <c r="N6">
        <v>3</v>
      </c>
      <c r="O6">
        <v>58</v>
      </c>
      <c r="P6" s="6">
        <f t="shared" si="0"/>
        <v>18.333333333333332</v>
      </c>
      <c r="Q6">
        <v>-55</v>
      </c>
      <c r="R6">
        <v>1.270379918490951</v>
      </c>
      <c r="S6">
        <v>4.4867984745933197E-2</v>
      </c>
    </row>
    <row r="7" spans="1:19">
      <c r="A7">
        <v>46</v>
      </c>
      <c r="B7" t="s">
        <v>17</v>
      </c>
      <c r="C7" s="2" t="s">
        <v>1031</v>
      </c>
      <c r="D7" t="s">
        <v>255</v>
      </c>
      <c r="E7" t="s">
        <v>256</v>
      </c>
      <c r="F7" t="s">
        <v>257</v>
      </c>
      <c r="G7" t="s">
        <v>258</v>
      </c>
      <c r="H7" t="s">
        <v>22</v>
      </c>
      <c r="I7" t="s">
        <v>23</v>
      </c>
      <c r="J7">
        <v>1264764</v>
      </c>
      <c r="K7">
        <v>8133042</v>
      </c>
      <c r="L7" t="s">
        <v>259</v>
      </c>
      <c r="M7" t="s">
        <v>260</v>
      </c>
      <c r="N7">
        <v>2183</v>
      </c>
      <c r="O7">
        <v>2226</v>
      </c>
      <c r="P7" s="6">
        <f t="shared" si="0"/>
        <v>1.9697663765460376E-2</v>
      </c>
      <c r="Q7">
        <v>-43</v>
      </c>
      <c r="R7">
        <v>0.14730204865314139</v>
      </c>
      <c r="S7">
        <v>8.6516721124844465E-4</v>
      </c>
    </row>
    <row r="8" spans="1:19">
      <c r="A8">
        <v>151</v>
      </c>
      <c r="B8" t="s">
        <v>17</v>
      </c>
      <c r="C8" s="2" t="s">
        <v>1031</v>
      </c>
      <c r="D8" t="s">
        <v>255</v>
      </c>
      <c r="E8" t="s">
        <v>794</v>
      </c>
      <c r="F8" t="s">
        <v>795</v>
      </c>
      <c r="G8" t="s">
        <v>796</v>
      </c>
      <c r="H8" t="s">
        <v>22</v>
      </c>
      <c r="I8" t="s">
        <v>23</v>
      </c>
      <c r="J8">
        <v>49030993</v>
      </c>
      <c r="K8">
        <v>72833377</v>
      </c>
      <c r="L8" t="s">
        <v>797</v>
      </c>
      <c r="M8" t="s">
        <v>798</v>
      </c>
      <c r="N8">
        <v>0</v>
      </c>
      <c r="O8">
        <v>0</v>
      </c>
      <c r="P8" s="6">
        <v>0</v>
      </c>
      <c r="Q8">
        <v>0</v>
      </c>
      <c r="R8">
        <v>0.59760715243333795</v>
      </c>
      <c r="S8">
        <v>1.125299046445275E-2</v>
      </c>
    </row>
    <row r="9" spans="1:19">
      <c r="A9">
        <v>145</v>
      </c>
      <c r="B9" t="s">
        <v>17</v>
      </c>
      <c r="C9" s="2" t="s">
        <v>1031</v>
      </c>
      <c r="D9" t="s">
        <v>255</v>
      </c>
      <c r="E9" t="s">
        <v>763</v>
      </c>
      <c r="F9" t="s">
        <v>764</v>
      </c>
      <c r="G9" t="s">
        <v>765</v>
      </c>
      <c r="H9" t="s">
        <v>22</v>
      </c>
      <c r="I9" t="s">
        <v>23</v>
      </c>
      <c r="J9">
        <v>433411</v>
      </c>
      <c r="K9">
        <v>0</v>
      </c>
      <c r="L9" t="s">
        <v>766</v>
      </c>
      <c r="M9" t="s">
        <v>767</v>
      </c>
      <c r="N9">
        <v>1516</v>
      </c>
      <c r="O9">
        <v>1510</v>
      </c>
      <c r="P9" s="6">
        <f t="shared" ref="P9:P50" si="1">(O9-N9)/N9</f>
        <v>-3.9577836411609502E-3</v>
      </c>
      <c r="Q9">
        <v>6</v>
      </c>
      <c r="R9">
        <v>2.626039293833245E-2</v>
      </c>
      <c r="S9">
        <v>3.9904722854798638E-5</v>
      </c>
    </row>
    <row r="10" spans="1:19">
      <c r="A10">
        <v>172</v>
      </c>
      <c r="B10" t="s">
        <v>17</v>
      </c>
      <c r="C10" s="2" t="s">
        <v>1031</v>
      </c>
      <c r="D10" t="s">
        <v>255</v>
      </c>
      <c r="E10" t="s">
        <v>900</v>
      </c>
      <c r="F10" t="s">
        <v>901</v>
      </c>
      <c r="G10" t="s">
        <v>902</v>
      </c>
      <c r="H10" t="s">
        <v>22</v>
      </c>
      <c r="I10" t="s">
        <v>23</v>
      </c>
      <c r="J10">
        <v>64685035</v>
      </c>
      <c r="K10">
        <v>16998095</v>
      </c>
      <c r="L10" t="s">
        <v>903</v>
      </c>
      <c r="M10" t="s">
        <v>904</v>
      </c>
      <c r="N10">
        <v>43</v>
      </c>
      <c r="O10">
        <v>7</v>
      </c>
      <c r="P10" s="6">
        <f t="shared" si="1"/>
        <v>-0.83720930232558144</v>
      </c>
      <c r="Q10">
        <v>36</v>
      </c>
      <c r="R10">
        <v>0.54832260910451491</v>
      </c>
      <c r="S10">
        <v>7.5266296989549338E-3</v>
      </c>
    </row>
    <row r="11" spans="1:19">
      <c r="A11">
        <v>143</v>
      </c>
      <c r="B11" t="s">
        <v>17</v>
      </c>
      <c r="C11" s="2" t="s">
        <v>1031</v>
      </c>
      <c r="D11" t="s">
        <v>255</v>
      </c>
      <c r="E11" t="s">
        <v>753</v>
      </c>
      <c r="F11" t="s">
        <v>754</v>
      </c>
      <c r="G11" t="s">
        <v>755</v>
      </c>
      <c r="H11" t="s">
        <v>22</v>
      </c>
      <c r="I11" t="s">
        <v>23</v>
      </c>
      <c r="J11">
        <v>8018169</v>
      </c>
      <c r="K11">
        <v>22629261</v>
      </c>
      <c r="L11" t="s">
        <v>756</v>
      </c>
      <c r="M11" t="s">
        <v>757</v>
      </c>
      <c r="N11">
        <v>1308</v>
      </c>
      <c r="O11">
        <v>1222</v>
      </c>
      <c r="P11" s="6">
        <f t="shared" si="1"/>
        <v>-6.5749235474006115E-2</v>
      </c>
      <c r="Q11">
        <v>86</v>
      </c>
      <c r="R11">
        <v>0.2143599942145791</v>
      </c>
      <c r="S11">
        <v>2.817826014268512E-3</v>
      </c>
    </row>
    <row r="12" spans="1:19">
      <c r="A12">
        <v>148</v>
      </c>
      <c r="B12" t="s">
        <v>17</v>
      </c>
      <c r="C12" s="2" t="s">
        <v>1031</v>
      </c>
      <c r="D12" t="s">
        <v>255</v>
      </c>
      <c r="E12" t="s">
        <v>779</v>
      </c>
      <c r="F12" t="s">
        <v>780</v>
      </c>
      <c r="G12" t="s">
        <v>781</v>
      </c>
      <c r="H12" t="s">
        <v>22</v>
      </c>
      <c r="I12" t="s">
        <v>23</v>
      </c>
      <c r="J12">
        <v>2003510</v>
      </c>
      <c r="K12">
        <v>13600473</v>
      </c>
      <c r="L12" t="s">
        <v>782</v>
      </c>
      <c r="M12" t="s">
        <v>783</v>
      </c>
      <c r="N12">
        <v>3069</v>
      </c>
      <c r="O12">
        <v>2949</v>
      </c>
      <c r="P12" s="6">
        <f t="shared" si="1"/>
        <v>-3.9100684261974585E-2</v>
      </c>
      <c r="Q12">
        <v>120</v>
      </c>
      <c r="R12">
        <v>0.19829472349199589</v>
      </c>
      <c r="S12">
        <v>1.4352749700480619E-3</v>
      </c>
    </row>
    <row r="13" spans="1:19">
      <c r="A13">
        <v>163</v>
      </c>
      <c r="B13" t="s">
        <v>17</v>
      </c>
      <c r="C13" s="2" t="s">
        <v>1031</v>
      </c>
      <c r="D13" t="s">
        <v>255</v>
      </c>
      <c r="E13" t="s">
        <v>855</v>
      </c>
      <c r="F13" t="s">
        <v>856</v>
      </c>
      <c r="G13" t="s">
        <v>857</v>
      </c>
      <c r="H13" t="s">
        <v>22</v>
      </c>
      <c r="I13" t="s">
        <v>23</v>
      </c>
      <c r="J13">
        <v>2880206</v>
      </c>
      <c r="K13">
        <v>4297353</v>
      </c>
      <c r="L13" t="s">
        <v>858</v>
      </c>
      <c r="M13" t="s">
        <v>859</v>
      </c>
      <c r="N13">
        <v>4324</v>
      </c>
      <c r="O13">
        <v>4201</v>
      </c>
      <c r="P13" s="6">
        <f t="shared" si="1"/>
        <v>-2.8445883441258094E-2</v>
      </c>
      <c r="Q13">
        <v>123</v>
      </c>
      <c r="R13">
        <v>0.1132648815713542</v>
      </c>
      <c r="S13">
        <v>6.5909065826169101E-4</v>
      </c>
    </row>
    <row r="14" spans="1:19">
      <c r="A14">
        <v>161</v>
      </c>
      <c r="B14" t="s">
        <v>17</v>
      </c>
      <c r="C14" s="2" t="s">
        <v>1031</v>
      </c>
      <c r="D14" t="s">
        <v>255</v>
      </c>
      <c r="E14" t="s">
        <v>845</v>
      </c>
      <c r="F14" t="s">
        <v>846</v>
      </c>
      <c r="G14" t="s">
        <v>847</v>
      </c>
      <c r="H14" t="s">
        <v>22</v>
      </c>
      <c r="I14" t="s">
        <v>23</v>
      </c>
      <c r="J14">
        <v>3768887</v>
      </c>
      <c r="K14">
        <v>8309163</v>
      </c>
      <c r="L14" t="s">
        <v>848</v>
      </c>
      <c r="M14" t="s">
        <v>849</v>
      </c>
      <c r="N14">
        <v>4223</v>
      </c>
      <c r="O14">
        <v>4047</v>
      </c>
      <c r="P14" s="6">
        <f t="shared" si="1"/>
        <v>-4.1676533270187069E-2</v>
      </c>
      <c r="Q14">
        <v>176</v>
      </c>
      <c r="R14">
        <v>0.14464390882448</v>
      </c>
      <c r="S14">
        <v>1.1086413555949309E-3</v>
      </c>
    </row>
    <row r="15" spans="1:19">
      <c r="A15">
        <v>167</v>
      </c>
      <c r="B15" t="s">
        <v>17</v>
      </c>
      <c r="C15" s="2" t="s">
        <v>1031</v>
      </c>
      <c r="D15" t="s">
        <v>255</v>
      </c>
      <c r="E15" t="s">
        <v>875</v>
      </c>
      <c r="F15" t="s">
        <v>876</v>
      </c>
      <c r="G15" t="s">
        <v>877</v>
      </c>
      <c r="H15" t="s">
        <v>22</v>
      </c>
      <c r="I15" t="s">
        <v>23</v>
      </c>
      <c r="J15">
        <v>3880270</v>
      </c>
      <c r="K15">
        <v>4684883</v>
      </c>
      <c r="L15" t="s">
        <v>878</v>
      </c>
      <c r="M15" t="s">
        <v>879</v>
      </c>
      <c r="N15">
        <v>6274</v>
      </c>
      <c r="O15">
        <v>6084</v>
      </c>
      <c r="P15" s="6">
        <f t="shared" si="1"/>
        <v>-3.028371055148231E-2</v>
      </c>
      <c r="Q15">
        <v>190</v>
      </c>
      <c r="R15">
        <v>0.1249753046633419</v>
      </c>
      <c r="S15">
        <v>7.8721624256322296E-4</v>
      </c>
    </row>
    <row r="16" spans="1:19">
      <c r="A16">
        <v>149</v>
      </c>
      <c r="B16" t="s">
        <v>17</v>
      </c>
      <c r="C16" s="2" t="s">
        <v>1031</v>
      </c>
      <c r="D16" t="s">
        <v>255</v>
      </c>
      <c r="E16" t="s">
        <v>784</v>
      </c>
      <c r="F16" t="s">
        <v>785</v>
      </c>
      <c r="G16" t="s">
        <v>786</v>
      </c>
      <c r="H16" t="s">
        <v>22</v>
      </c>
      <c r="I16" t="s">
        <v>23</v>
      </c>
      <c r="J16">
        <v>2564989</v>
      </c>
      <c r="K16">
        <v>715179</v>
      </c>
      <c r="L16" t="s">
        <v>787</v>
      </c>
      <c r="M16" t="s">
        <v>788</v>
      </c>
      <c r="N16">
        <v>4411</v>
      </c>
      <c r="O16">
        <v>4219</v>
      </c>
      <c r="P16" s="6">
        <f t="shared" si="1"/>
        <v>-4.3527544774427565E-2</v>
      </c>
      <c r="Q16">
        <v>192</v>
      </c>
      <c r="R16">
        <v>7.5802578807943333E-2</v>
      </c>
      <c r="S16">
        <v>3.0137428540610481E-4</v>
      </c>
    </row>
    <row r="17" spans="1:19">
      <c r="A17">
        <v>168</v>
      </c>
      <c r="B17" t="s">
        <v>17</v>
      </c>
      <c r="C17" s="2" t="s">
        <v>1031</v>
      </c>
      <c r="D17" t="s">
        <v>255</v>
      </c>
      <c r="E17" t="s">
        <v>880</v>
      </c>
      <c r="F17" t="s">
        <v>881</v>
      </c>
      <c r="G17" t="s">
        <v>882</v>
      </c>
      <c r="H17" t="s">
        <v>22</v>
      </c>
      <c r="I17" t="s">
        <v>23</v>
      </c>
      <c r="J17">
        <v>2999217</v>
      </c>
      <c r="K17">
        <v>4187957</v>
      </c>
      <c r="L17" t="s">
        <v>883</v>
      </c>
      <c r="M17" t="s">
        <v>884</v>
      </c>
      <c r="N17">
        <v>2107</v>
      </c>
      <c r="O17">
        <v>1892</v>
      </c>
      <c r="P17" s="6">
        <f t="shared" si="1"/>
        <v>-0.10204081632653061</v>
      </c>
      <c r="Q17">
        <v>215</v>
      </c>
      <c r="R17">
        <v>0.1223467820200394</v>
      </c>
      <c r="S17">
        <v>6.6176555729801181E-4</v>
      </c>
    </row>
    <row r="18" spans="1:19">
      <c r="A18">
        <v>150</v>
      </c>
      <c r="B18" t="s">
        <v>17</v>
      </c>
      <c r="C18" s="2" t="s">
        <v>1031</v>
      </c>
      <c r="D18" t="s">
        <v>255</v>
      </c>
      <c r="E18" t="s">
        <v>789</v>
      </c>
      <c r="F18" t="s">
        <v>790</v>
      </c>
      <c r="G18" t="s">
        <v>791</v>
      </c>
      <c r="H18" t="s">
        <v>22</v>
      </c>
      <c r="I18" t="s">
        <v>23</v>
      </c>
      <c r="J18">
        <v>1450111</v>
      </c>
      <c r="K18">
        <v>4004306</v>
      </c>
      <c r="L18" t="s">
        <v>792</v>
      </c>
      <c r="M18" t="s">
        <v>793</v>
      </c>
      <c r="N18">
        <v>2169</v>
      </c>
      <c r="O18">
        <v>1908</v>
      </c>
      <c r="P18" s="6">
        <f t="shared" si="1"/>
        <v>-0.12033195020746888</v>
      </c>
      <c r="Q18">
        <v>261</v>
      </c>
      <c r="R18">
        <v>9.6266013073649098E-2</v>
      </c>
      <c r="S18">
        <v>5.0053642880113576E-4</v>
      </c>
    </row>
    <row r="19" spans="1:19">
      <c r="A19">
        <v>91</v>
      </c>
      <c r="B19" t="s">
        <v>17</v>
      </c>
      <c r="C19" s="2" t="s">
        <v>1031</v>
      </c>
      <c r="D19" t="s">
        <v>255</v>
      </c>
      <c r="E19" t="s">
        <v>487</v>
      </c>
      <c r="F19" t="s">
        <v>488</v>
      </c>
      <c r="G19" t="s">
        <v>489</v>
      </c>
      <c r="H19" t="s">
        <v>22</v>
      </c>
      <c r="I19" t="s">
        <v>23</v>
      </c>
      <c r="J19">
        <v>5118329</v>
      </c>
      <c r="K19">
        <v>12076431</v>
      </c>
      <c r="L19" t="s">
        <v>490</v>
      </c>
      <c r="M19" t="s">
        <v>491</v>
      </c>
      <c r="N19">
        <v>5717</v>
      </c>
      <c r="O19">
        <v>5455</v>
      </c>
      <c r="P19" s="6">
        <f t="shared" si="1"/>
        <v>-4.5828231589994751E-2</v>
      </c>
      <c r="Q19">
        <v>262</v>
      </c>
      <c r="R19">
        <v>0.1735563211558625</v>
      </c>
      <c r="S19">
        <v>1.5823772245011211E-3</v>
      </c>
    </row>
    <row r="20" spans="1:19">
      <c r="A20">
        <v>170</v>
      </c>
      <c r="B20" t="s">
        <v>17</v>
      </c>
      <c r="C20" s="2" t="s">
        <v>1031</v>
      </c>
      <c r="D20" t="s">
        <v>255</v>
      </c>
      <c r="E20" t="s">
        <v>890</v>
      </c>
      <c r="F20" t="s">
        <v>891</v>
      </c>
      <c r="G20" t="s">
        <v>892</v>
      </c>
      <c r="H20" t="s">
        <v>22</v>
      </c>
      <c r="I20" t="s">
        <v>23</v>
      </c>
      <c r="J20">
        <v>1545698</v>
      </c>
      <c r="K20">
        <v>535116</v>
      </c>
      <c r="L20" t="s">
        <v>893</v>
      </c>
      <c r="M20" t="s">
        <v>894</v>
      </c>
      <c r="N20">
        <v>1670</v>
      </c>
      <c r="O20">
        <v>1396</v>
      </c>
      <c r="P20" s="6">
        <f t="shared" si="1"/>
        <v>-0.16407185628742516</v>
      </c>
      <c r="Q20">
        <v>274</v>
      </c>
      <c r="R20">
        <v>5.6659677073142463E-2</v>
      </c>
      <c r="S20">
        <v>1.9122859048298721E-4</v>
      </c>
    </row>
    <row r="21" spans="1:19">
      <c r="A21">
        <v>169</v>
      </c>
      <c r="B21" t="s">
        <v>17</v>
      </c>
      <c r="C21" s="2" t="s">
        <v>1031</v>
      </c>
      <c r="D21" t="s">
        <v>255</v>
      </c>
      <c r="E21" t="s">
        <v>885</v>
      </c>
      <c r="F21" t="s">
        <v>886</v>
      </c>
      <c r="G21" t="s">
        <v>887</v>
      </c>
      <c r="H21" t="s">
        <v>22</v>
      </c>
      <c r="I21" t="s">
        <v>23</v>
      </c>
      <c r="J21">
        <v>2385872</v>
      </c>
      <c r="K21">
        <v>4386347</v>
      </c>
      <c r="L21" t="s">
        <v>888</v>
      </c>
      <c r="M21" t="s">
        <v>889</v>
      </c>
      <c r="N21">
        <v>2883</v>
      </c>
      <c r="O21">
        <v>2603</v>
      </c>
      <c r="P21" s="6">
        <f t="shared" si="1"/>
        <v>-9.7121054457162681E-2</v>
      </c>
      <c r="Q21">
        <v>280</v>
      </c>
      <c r="R21">
        <v>0.11129689147604881</v>
      </c>
      <c r="S21">
        <v>6.217688141194269E-4</v>
      </c>
    </row>
    <row r="22" spans="1:19">
      <c r="A22">
        <v>165</v>
      </c>
      <c r="B22" t="s">
        <v>17</v>
      </c>
      <c r="C22" s="2" t="s">
        <v>1031</v>
      </c>
      <c r="D22" t="s">
        <v>255</v>
      </c>
      <c r="E22" t="s">
        <v>865</v>
      </c>
      <c r="F22" t="s">
        <v>866</v>
      </c>
      <c r="G22" t="s">
        <v>867</v>
      </c>
      <c r="H22" t="s">
        <v>22</v>
      </c>
      <c r="I22" t="s">
        <v>23</v>
      </c>
      <c r="J22">
        <v>2573951</v>
      </c>
      <c r="K22">
        <v>772131</v>
      </c>
      <c r="L22" t="s">
        <v>868</v>
      </c>
      <c r="M22" t="s">
        <v>869</v>
      </c>
      <c r="N22">
        <v>3738</v>
      </c>
      <c r="O22">
        <v>3353</v>
      </c>
      <c r="P22" s="6">
        <f t="shared" si="1"/>
        <v>-0.10299625468164794</v>
      </c>
      <c r="Q22">
        <v>385</v>
      </c>
      <c r="R22">
        <v>0.10667227364572671</v>
      </c>
      <c r="S22">
        <v>3.0741927963878968E-4</v>
      </c>
    </row>
    <row r="23" spans="1:19">
      <c r="A23">
        <v>171</v>
      </c>
      <c r="B23" t="s">
        <v>17</v>
      </c>
      <c r="C23" s="2" t="s">
        <v>1031</v>
      </c>
      <c r="D23" t="s">
        <v>255</v>
      </c>
      <c r="E23" t="s">
        <v>895</v>
      </c>
      <c r="F23" t="s">
        <v>896</v>
      </c>
      <c r="G23" t="s">
        <v>897</v>
      </c>
      <c r="H23" t="s">
        <v>22</v>
      </c>
      <c r="I23" t="s">
        <v>23</v>
      </c>
      <c r="J23">
        <v>15852354</v>
      </c>
      <c r="K23">
        <v>43235624</v>
      </c>
      <c r="L23" t="s">
        <v>898</v>
      </c>
      <c r="M23" t="s">
        <v>899</v>
      </c>
      <c r="N23">
        <v>5133</v>
      </c>
      <c r="O23">
        <v>4718</v>
      </c>
      <c r="P23" s="6">
        <f t="shared" si="1"/>
        <v>-8.0849405805571789E-2</v>
      </c>
      <c r="Q23">
        <v>415</v>
      </c>
      <c r="R23">
        <v>0.44282994450961538</v>
      </c>
      <c r="S23">
        <v>5.4173915440822338E-3</v>
      </c>
    </row>
    <row r="24" spans="1:19">
      <c r="A24">
        <v>164</v>
      </c>
      <c r="B24" t="s">
        <v>17</v>
      </c>
      <c r="C24" s="2" t="s">
        <v>1031</v>
      </c>
      <c r="D24" t="s">
        <v>255</v>
      </c>
      <c r="E24" t="s">
        <v>860</v>
      </c>
      <c r="F24" t="s">
        <v>861</v>
      </c>
      <c r="G24" t="s">
        <v>862</v>
      </c>
      <c r="H24" t="s">
        <v>22</v>
      </c>
      <c r="I24" t="s">
        <v>23</v>
      </c>
      <c r="J24">
        <v>3060138</v>
      </c>
      <c r="K24">
        <v>948190</v>
      </c>
      <c r="L24" t="s">
        <v>863</v>
      </c>
      <c r="M24" t="s">
        <v>864</v>
      </c>
      <c r="N24">
        <v>5485</v>
      </c>
      <c r="O24">
        <v>4994</v>
      </c>
      <c r="P24" s="6">
        <f t="shared" si="1"/>
        <v>-8.9516864175022789E-2</v>
      </c>
      <c r="Q24">
        <v>491</v>
      </c>
      <c r="R24">
        <v>8.4117394511983953E-2</v>
      </c>
      <c r="S24">
        <v>3.6821049068973927E-4</v>
      </c>
    </row>
    <row r="25" spans="1:19">
      <c r="A25">
        <v>166</v>
      </c>
      <c r="B25" t="s">
        <v>17</v>
      </c>
      <c r="C25" s="2" t="s">
        <v>1031</v>
      </c>
      <c r="D25" t="s">
        <v>255</v>
      </c>
      <c r="E25" t="s">
        <v>870</v>
      </c>
      <c r="F25" t="s">
        <v>871</v>
      </c>
      <c r="G25" t="s">
        <v>872</v>
      </c>
      <c r="H25" t="s">
        <v>22</v>
      </c>
      <c r="I25" t="s">
        <v>23</v>
      </c>
      <c r="J25">
        <v>3493566</v>
      </c>
      <c r="K25">
        <v>2005599</v>
      </c>
      <c r="L25" t="s">
        <v>873</v>
      </c>
      <c r="M25" t="s">
        <v>874</v>
      </c>
      <c r="N25">
        <v>5369</v>
      </c>
      <c r="O25">
        <v>4696</v>
      </c>
      <c r="P25" s="6">
        <f t="shared" si="1"/>
        <v>-0.12534922704414231</v>
      </c>
      <c r="Q25">
        <v>673</v>
      </c>
      <c r="R25">
        <v>0.1054664834057857</v>
      </c>
      <c r="S25">
        <v>5.0532061267054393E-4</v>
      </c>
    </row>
    <row r="26" spans="1:19">
      <c r="A26">
        <v>162</v>
      </c>
      <c r="B26" t="s">
        <v>17</v>
      </c>
      <c r="C26" s="2" t="s">
        <v>1031</v>
      </c>
      <c r="D26" t="s">
        <v>255</v>
      </c>
      <c r="E26" t="s">
        <v>850</v>
      </c>
      <c r="F26" t="s">
        <v>851</v>
      </c>
      <c r="G26" t="s">
        <v>852</v>
      </c>
      <c r="H26" t="s">
        <v>22</v>
      </c>
      <c r="I26" t="s">
        <v>23</v>
      </c>
      <c r="J26">
        <v>4558720</v>
      </c>
      <c r="K26">
        <v>6174441</v>
      </c>
      <c r="L26" t="s">
        <v>853</v>
      </c>
      <c r="M26" t="s">
        <v>854</v>
      </c>
      <c r="N26">
        <v>7032</v>
      </c>
      <c r="O26">
        <v>6292</v>
      </c>
      <c r="P26" s="6">
        <f t="shared" si="1"/>
        <v>-0.10523321956769056</v>
      </c>
      <c r="Q26">
        <v>740</v>
      </c>
      <c r="R26">
        <v>0.12619920366028939</v>
      </c>
      <c r="S26">
        <v>9.8577664347103194E-4</v>
      </c>
    </row>
    <row r="27" spans="1:19">
      <c r="A27">
        <v>69</v>
      </c>
      <c r="B27" t="s">
        <v>17</v>
      </c>
      <c r="C27" s="2" t="s">
        <v>1032</v>
      </c>
      <c r="D27" t="s">
        <v>372</v>
      </c>
      <c r="E27" t="s">
        <v>373</v>
      </c>
      <c r="F27" t="s">
        <v>374</v>
      </c>
      <c r="G27" t="s">
        <v>375</v>
      </c>
      <c r="H27" t="s">
        <v>22</v>
      </c>
      <c r="I27" t="s">
        <v>23</v>
      </c>
      <c r="J27">
        <v>11138653</v>
      </c>
      <c r="K27">
        <v>16867105</v>
      </c>
      <c r="L27" t="s">
        <v>376</v>
      </c>
      <c r="M27" t="s">
        <v>377</v>
      </c>
      <c r="N27">
        <v>1999</v>
      </c>
      <c r="O27">
        <v>2157</v>
      </c>
      <c r="P27" s="6">
        <f t="shared" si="1"/>
        <v>7.9039519759879939E-2</v>
      </c>
      <c r="Q27">
        <v>-158</v>
      </c>
      <c r="R27">
        <v>0.32786364715810112</v>
      </c>
      <c r="S27">
        <v>2.543134890545932E-3</v>
      </c>
    </row>
    <row r="28" spans="1:19">
      <c r="A28">
        <v>75</v>
      </c>
      <c r="B28" t="s">
        <v>17</v>
      </c>
      <c r="C28" s="2" t="s">
        <v>1032</v>
      </c>
      <c r="D28" t="s">
        <v>372</v>
      </c>
      <c r="E28" t="s">
        <v>403</v>
      </c>
      <c r="F28" t="s">
        <v>404</v>
      </c>
      <c r="G28" t="s">
        <v>405</v>
      </c>
      <c r="H28" t="s">
        <v>22</v>
      </c>
      <c r="I28" t="s">
        <v>23</v>
      </c>
      <c r="J28">
        <v>5634465</v>
      </c>
      <c r="K28">
        <v>7792155</v>
      </c>
      <c r="L28" t="s">
        <v>406</v>
      </c>
      <c r="M28" t="s">
        <v>407</v>
      </c>
      <c r="N28">
        <v>2877</v>
      </c>
      <c r="O28">
        <v>2726</v>
      </c>
      <c r="P28" s="6">
        <f t="shared" si="1"/>
        <v>-5.2485227667709418E-2</v>
      </c>
      <c r="Q28">
        <v>151</v>
      </c>
      <c r="R28">
        <v>0.2069239961366009</v>
      </c>
      <c r="S28">
        <v>1.2200874743938919E-3</v>
      </c>
    </row>
    <row r="29" spans="1:19">
      <c r="A29">
        <v>34</v>
      </c>
      <c r="B29" t="s">
        <v>17</v>
      </c>
      <c r="C29" s="2" t="s">
        <v>1033</v>
      </c>
      <c r="D29" t="s">
        <v>175</v>
      </c>
      <c r="E29" t="s">
        <v>191</v>
      </c>
      <c r="F29" t="s">
        <v>192</v>
      </c>
      <c r="G29" t="s">
        <v>193</v>
      </c>
      <c r="H29" t="s">
        <v>22</v>
      </c>
      <c r="I29" t="s">
        <v>23</v>
      </c>
      <c r="J29">
        <v>2331277</v>
      </c>
      <c r="K29">
        <v>772143</v>
      </c>
      <c r="L29" t="s">
        <v>194</v>
      </c>
      <c r="M29" t="s">
        <v>195</v>
      </c>
      <c r="N29">
        <v>1693</v>
      </c>
      <c r="O29">
        <v>2021</v>
      </c>
      <c r="P29" s="6">
        <f t="shared" si="1"/>
        <v>0.19373892498523332</v>
      </c>
      <c r="Q29">
        <v>-328</v>
      </c>
      <c r="R29">
        <v>8.0936260281754088E-2</v>
      </c>
      <c r="S29">
        <v>2.7966522210980523E-4</v>
      </c>
    </row>
    <row r="30" spans="1:19">
      <c r="A30">
        <v>33</v>
      </c>
      <c r="B30" t="s">
        <v>17</v>
      </c>
      <c r="C30" s="2" t="s">
        <v>1033</v>
      </c>
      <c r="D30" t="s">
        <v>175</v>
      </c>
      <c r="E30" t="s">
        <v>186</v>
      </c>
      <c r="F30" t="s">
        <v>187</v>
      </c>
      <c r="G30" t="s">
        <v>188</v>
      </c>
      <c r="H30" t="s">
        <v>22</v>
      </c>
      <c r="I30" t="s">
        <v>23</v>
      </c>
      <c r="J30">
        <v>4043331</v>
      </c>
      <c r="K30">
        <v>5806619</v>
      </c>
      <c r="L30" t="s">
        <v>189</v>
      </c>
      <c r="M30" t="s">
        <v>190</v>
      </c>
      <c r="N30">
        <v>2848</v>
      </c>
      <c r="O30">
        <v>3050</v>
      </c>
      <c r="P30" s="6">
        <f t="shared" si="1"/>
        <v>7.0926966292134838E-2</v>
      </c>
      <c r="Q30">
        <v>-202</v>
      </c>
      <c r="R30">
        <v>0.12776554704343759</v>
      </c>
      <c r="S30">
        <v>8.8775972746829286E-4</v>
      </c>
    </row>
    <row r="31" spans="1:19">
      <c r="A31">
        <v>32</v>
      </c>
      <c r="B31" t="s">
        <v>17</v>
      </c>
      <c r="C31" s="2" t="s">
        <v>1033</v>
      </c>
      <c r="D31" t="s">
        <v>175</v>
      </c>
      <c r="E31" t="s">
        <v>181</v>
      </c>
      <c r="F31" t="s">
        <v>182</v>
      </c>
      <c r="G31" t="s">
        <v>183</v>
      </c>
      <c r="H31" t="s">
        <v>22</v>
      </c>
      <c r="I31" t="s">
        <v>23</v>
      </c>
      <c r="J31">
        <v>822908</v>
      </c>
      <c r="K31">
        <v>1041816</v>
      </c>
      <c r="L31" t="s">
        <v>184</v>
      </c>
      <c r="M31" t="s">
        <v>185</v>
      </c>
      <c r="N31">
        <v>1465</v>
      </c>
      <c r="O31">
        <v>1602</v>
      </c>
      <c r="P31" s="6">
        <f t="shared" si="1"/>
        <v>9.3515358361774742E-2</v>
      </c>
      <c r="Q31">
        <v>-137</v>
      </c>
      <c r="R31">
        <v>8.2132178020817195E-2</v>
      </c>
      <c r="S31">
        <v>1.6835814697284439E-4</v>
      </c>
    </row>
    <row r="32" spans="1:19">
      <c r="A32">
        <v>43</v>
      </c>
      <c r="B32" t="s">
        <v>17</v>
      </c>
      <c r="C32" s="2" t="s">
        <v>1033</v>
      </c>
      <c r="D32" t="s">
        <v>175</v>
      </c>
      <c r="E32" t="s">
        <v>240</v>
      </c>
      <c r="F32" t="s">
        <v>241</v>
      </c>
      <c r="G32" t="s">
        <v>242</v>
      </c>
      <c r="H32" t="s">
        <v>22</v>
      </c>
      <c r="I32" t="s">
        <v>23</v>
      </c>
      <c r="J32">
        <v>2965267</v>
      </c>
      <c r="K32">
        <v>5374343</v>
      </c>
      <c r="L32" t="s">
        <v>243</v>
      </c>
      <c r="M32" t="s">
        <v>244</v>
      </c>
      <c r="N32">
        <v>3441</v>
      </c>
      <c r="O32">
        <v>3548</v>
      </c>
      <c r="P32" s="6">
        <f t="shared" si="1"/>
        <v>3.1095611740773032E-2</v>
      </c>
      <c r="Q32">
        <v>-107</v>
      </c>
      <c r="R32">
        <v>0.17248532682285819</v>
      </c>
      <c r="S32">
        <v>7.5138379981130681E-4</v>
      </c>
    </row>
    <row r="33" spans="1:19">
      <c r="A33">
        <v>31</v>
      </c>
      <c r="B33" t="s">
        <v>17</v>
      </c>
      <c r="C33" s="2" t="s">
        <v>1033</v>
      </c>
      <c r="D33" t="s">
        <v>175</v>
      </c>
      <c r="E33" t="s">
        <v>176</v>
      </c>
      <c r="F33" t="s">
        <v>177</v>
      </c>
      <c r="G33" t="s">
        <v>178</v>
      </c>
      <c r="H33" t="s">
        <v>22</v>
      </c>
      <c r="I33" t="s">
        <v>23</v>
      </c>
      <c r="J33">
        <v>1012359</v>
      </c>
      <c r="K33">
        <v>1274173</v>
      </c>
      <c r="L33" t="s">
        <v>179</v>
      </c>
      <c r="M33" t="s">
        <v>180</v>
      </c>
      <c r="N33">
        <v>2698</v>
      </c>
      <c r="O33">
        <v>2776</v>
      </c>
      <c r="P33" s="6">
        <f t="shared" si="1"/>
        <v>2.8910303928836176E-2</v>
      </c>
      <c r="Q33">
        <v>-78</v>
      </c>
      <c r="R33">
        <v>9.2219001542925422E-2</v>
      </c>
      <c r="S33">
        <v>2.0649142395037711E-4</v>
      </c>
    </row>
    <row r="34" spans="1:19">
      <c r="A34">
        <v>71</v>
      </c>
      <c r="B34" t="s">
        <v>17</v>
      </c>
      <c r="C34" s="2" t="s">
        <v>1033</v>
      </c>
      <c r="D34" t="s">
        <v>175</v>
      </c>
      <c r="E34" t="s">
        <v>383</v>
      </c>
      <c r="F34" t="s">
        <v>384</v>
      </c>
      <c r="G34" t="s">
        <v>385</v>
      </c>
      <c r="H34" t="s">
        <v>22</v>
      </c>
      <c r="I34" t="s">
        <v>23</v>
      </c>
      <c r="J34">
        <v>8627271</v>
      </c>
      <c r="K34">
        <v>4928590</v>
      </c>
      <c r="L34" t="s">
        <v>386</v>
      </c>
      <c r="M34" t="s">
        <v>387</v>
      </c>
      <c r="N34">
        <v>3470</v>
      </c>
      <c r="O34">
        <v>3544</v>
      </c>
      <c r="P34" s="6">
        <f t="shared" si="1"/>
        <v>2.132564841498559E-2</v>
      </c>
      <c r="Q34">
        <v>-74</v>
      </c>
      <c r="R34">
        <v>0.17698963892542169</v>
      </c>
      <c r="S34">
        <v>1.221587956399916E-3</v>
      </c>
    </row>
    <row r="35" spans="1:19">
      <c r="A35">
        <v>44</v>
      </c>
      <c r="B35" t="s">
        <v>17</v>
      </c>
      <c r="C35" s="2" t="s">
        <v>1033</v>
      </c>
      <c r="D35" t="s">
        <v>175</v>
      </c>
      <c r="E35" t="s">
        <v>245</v>
      </c>
      <c r="F35" t="s">
        <v>246</v>
      </c>
      <c r="G35" t="s">
        <v>247</v>
      </c>
      <c r="H35" t="s">
        <v>22</v>
      </c>
      <c r="I35" t="s">
        <v>23</v>
      </c>
      <c r="J35">
        <v>19672320</v>
      </c>
      <c r="K35">
        <v>8767313</v>
      </c>
      <c r="L35" t="s">
        <v>248</v>
      </c>
      <c r="M35" t="s">
        <v>249</v>
      </c>
      <c r="N35">
        <v>1906</v>
      </c>
      <c r="O35">
        <v>1979</v>
      </c>
      <c r="P35" s="6">
        <f t="shared" si="1"/>
        <v>3.8300104931794331E-2</v>
      </c>
      <c r="Q35">
        <v>-73</v>
      </c>
      <c r="R35">
        <v>0.29776043379565992</v>
      </c>
      <c r="S35">
        <v>2.5642466468903812E-3</v>
      </c>
    </row>
    <row r="36" spans="1:19">
      <c r="A36">
        <v>48</v>
      </c>
      <c r="B36" t="s">
        <v>17</v>
      </c>
      <c r="C36" s="2" t="s">
        <v>1033</v>
      </c>
      <c r="D36" t="s">
        <v>175</v>
      </c>
      <c r="E36" t="s">
        <v>267</v>
      </c>
      <c r="F36" t="s">
        <v>268</v>
      </c>
      <c r="G36" t="s">
        <v>269</v>
      </c>
      <c r="H36" t="s">
        <v>22</v>
      </c>
      <c r="I36" t="s">
        <v>23</v>
      </c>
      <c r="J36">
        <v>1771344</v>
      </c>
      <c r="K36">
        <v>520714</v>
      </c>
      <c r="L36" t="s">
        <v>270</v>
      </c>
      <c r="M36" t="s">
        <v>271</v>
      </c>
      <c r="N36">
        <v>1523</v>
      </c>
      <c r="O36">
        <v>1574</v>
      </c>
      <c r="P36" s="6">
        <f t="shared" si="1"/>
        <v>3.3486539724228499E-2</v>
      </c>
      <c r="Q36">
        <v>-51</v>
      </c>
      <c r="R36">
        <v>6.0921664120788567E-2</v>
      </c>
      <c r="S36">
        <v>2.0687789310060069E-4</v>
      </c>
    </row>
    <row r="37" spans="1:19">
      <c r="A37">
        <v>42</v>
      </c>
      <c r="B37" t="s">
        <v>17</v>
      </c>
      <c r="C37" s="2" t="s">
        <v>1033</v>
      </c>
      <c r="D37" t="s">
        <v>175</v>
      </c>
      <c r="E37" t="s">
        <v>235</v>
      </c>
      <c r="F37" t="s">
        <v>236</v>
      </c>
      <c r="G37" t="s">
        <v>237</v>
      </c>
      <c r="H37" t="s">
        <v>22</v>
      </c>
      <c r="I37" t="s">
        <v>23</v>
      </c>
      <c r="J37">
        <v>3558099</v>
      </c>
      <c r="K37">
        <v>1496530</v>
      </c>
      <c r="L37" t="s">
        <v>238</v>
      </c>
      <c r="M37" t="s">
        <v>239</v>
      </c>
      <c r="N37">
        <v>2887</v>
      </c>
      <c r="O37">
        <v>2918</v>
      </c>
      <c r="P37" s="6">
        <f t="shared" si="1"/>
        <v>1.0737790093522688E-2</v>
      </c>
      <c r="Q37">
        <v>-31</v>
      </c>
      <c r="R37">
        <v>0.1007202893647426</v>
      </c>
      <c r="S37">
        <v>4.554340413968045E-4</v>
      </c>
    </row>
    <row r="38" spans="1:19">
      <c r="A38">
        <v>54</v>
      </c>
      <c r="B38" t="s">
        <v>17</v>
      </c>
      <c r="C38" s="2" t="s">
        <v>1033</v>
      </c>
      <c r="D38" t="s">
        <v>175</v>
      </c>
      <c r="E38" t="s">
        <v>297</v>
      </c>
      <c r="F38" t="s">
        <v>298</v>
      </c>
      <c r="G38" t="s">
        <v>299</v>
      </c>
      <c r="H38" t="s">
        <v>22</v>
      </c>
      <c r="I38" t="s">
        <v>23</v>
      </c>
      <c r="J38">
        <v>4133443</v>
      </c>
      <c r="K38">
        <v>3844290</v>
      </c>
      <c r="L38" t="s">
        <v>300</v>
      </c>
      <c r="M38" t="s">
        <v>301</v>
      </c>
      <c r="N38">
        <v>1695</v>
      </c>
      <c r="O38">
        <v>1712</v>
      </c>
      <c r="P38" s="6">
        <f t="shared" si="1"/>
        <v>1.0029498525073746E-2</v>
      </c>
      <c r="Q38">
        <v>-17</v>
      </c>
      <c r="R38">
        <v>0.16086147548741689</v>
      </c>
      <c r="S38">
        <v>7.1995057101093712E-4</v>
      </c>
    </row>
    <row r="39" spans="1:19">
      <c r="A39">
        <v>45</v>
      </c>
      <c r="B39" t="s">
        <v>17</v>
      </c>
      <c r="C39" s="2" t="s">
        <v>1033</v>
      </c>
      <c r="D39" t="s">
        <v>175</v>
      </c>
      <c r="E39" t="s">
        <v>250</v>
      </c>
      <c r="F39" t="s">
        <v>251</v>
      </c>
      <c r="G39" t="s">
        <v>252</v>
      </c>
      <c r="H39" t="s">
        <v>22</v>
      </c>
      <c r="I39" t="s">
        <v>23</v>
      </c>
      <c r="J39">
        <v>3924777</v>
      </c>
      <c r="K39">
        <v>3134484</v>
      </c>
      <c r="L39" t="s">
        <v>253</v>
      </c>
      <c r="M39" t="s">
        <v>254</v>
      </c>
      <c r="N39">
        <v>1974</v>
      </c>
      <c r="O39">
        <v>1988</v>
      </c>
      <c r="P39" s="6">
        <f t="shared" si="1"/>
        <v>7.0921985815602835E-3</v>
      </c>
      <c r="Q39">
        <v>-14</v>
      </c>
      <c r="R39">
        <v>0.18415678626939069</v>
      </c>
      <c r="S39">
        <v>6.3812056946775512E-4</v>
      </c>
    </row>
    <row r="40" spans="1:19">
      <c r="A40">
        <v>103</v>
      </c>
      <c r="B40" t="s">
        <v>17</v>
      </c>
      <c r="C40" s="2" t="s">
        <v>1033</v>
      </c>
      <c r="D40" t="s">
        <v>175</v>
      </c>
      <c r="E40" t="s">
        <v>549</v>
      </c>
      <c r="F40" t="s">
        <v>550</v>
      </c>
      <c r="G40" t="s">
        <v>551</v>
      </c>
      <c r="H40" t="s">
        <v>22</v>
      </c>
      <c r="I40" t="s">
        <v>23</v>
      </c>
      <c r="J40">
        <v>3100757</v>
      </c>
      <c r="K40">
        <v>1748714</v>
      </c>
      <c r="L40" t="s">
        <v>552</v>
      </c>
      <c r="M40" t="s">
        <v>553</v>
      </c>
      <c r="N40">
        <v>2275</v>
      </c>
      <c r="O40">
        <v>2138</v>
      </c>
      <c r="P40" s="6">
        <f t="shared" si="1"/>
        <v>-6.0219780219780222E-2</v>
      </c>
      <c r="Q40">
        <v>137</v>
      </c>
      <c r="R40">
        <v>0.10181153225100539</v>
      </c>
      <c r="S40">
        <v>4.3821447084170468E-4</v>
      </c>
    </row>
    <row r="41" spans="1:19">
      <c r="A41">
        <v>116</v>
      </c>
      <c r="B41" t="s">
        <v>17</v>
      </c>
      <c r="C41" s="2" t="s">
        <v>1033</v>
      </c>
      <c r="D41" t="s">
        <v>175</v>
      </c>
      <c r="E41" t="s">
        <v>615</v>
      </c>
      <c r="F41" t="s">
        <v>616</v>
      </c>
      <c r="G41" t="s">
        <v>617</v>
      </c>
      <c r="H41" t="s">
        <v>22</v>
      </c>
      <c r="I41" t="s">
        <v>23</v>
      </c>
      <c r="J41">
        <v>24143667</v>
      </c>
      <c r="K41">
        <v>49702528</v>
      </c>
      <c r="L41" t="s">
        <v>618</v>
      </c>
      <c r="M41" t="s">
        <v>619</v>
      </c>
      <c r="N41">
        <v>1748</v>
      </c>
      <c r="O41">
        <v>1599</v>
      </c>
      <c r="P41" s="6">
        <f t="shared" si="1"/>
        <v>-8.5240274599542337E-2</v>
      </c>
      <c r="Q41">
        <v>149</v>
      </c>
      <c r="R41">
        <v>0.36563049119908242</v>
      </c>
      <c r="S41">
        <v>6.6513210003483316E-3</v>
      </c>
    </row>
    <row r="42" spans="1:19">
      <c r="A42">
        <v>109</v>
      </c>
      <c r="B42" t="s">
        <v>17</v>
      </c>
      <c r="C42" s="2" t="s">
        <v>1033</v>
      </c>
      <c r="D42" t="s">
        <v>175</v>
      </c>
      <c r="E42" t="s">
        <v>580</v>
      </c>
      <c r="F42" t="s">
        <v>581</v>
      </c>
      <c r="G42" t="s">
        <v>582</v>
      </c>
      <c r="H42" t="s">
        <v>22</v>
      </c>
      <c r="I42" t="s">
        <v>23</v>
      </c>
      <c r="J42">
        <v>3589690</v>
      </c>
      <c r="K42">
        <v>1662552</v>
      </c>
      <c r="L42" t="s">
        <v>583</v>
      </c>
      <c r="M42" t="s">
        <v>584</v>
      </c>
      <c r="N42">
        <v>3271</v>
      </c>
      <c r="O42">
        <v>2939</v>
      </c>
      <c r="P42" s="6">
        <f t="shared" si="1"/>
        <v>-0.10149801284011006</v>
      </c>
      <c r="Q42">
        <v>332</v>
      </c>
      <c r="R42">
        <v>0.1271139966908772</v>
      </c>
      <c r="S42">
        <v>4.7443681478822849E-4</v>
      </c>
    </row>
    <row r="43" spans="1:19">
      <c r="A43">
        <v>115</v>
      </c>
      <c r="B43" t="s">
        <v>17</v>
      </c>
      <c r="C43" s="2" t="s">
        <v>1033</v>
      </c>
      <c r="D43" t="s">
        <v>175</v>
      </c>
      <c r="E43" t="s">
        <v>610</v>
      </c>
      <c r="F43" t="s">
        <v>611</v>
      </c>
      <c r="G43" t="s">
        <v>612</v>
      </c>
      <c r="H43" t="s">
        <v>22</v>
      </c>
      <c r="I43" t="s">
        <v>23</v>
      </c>
      <c r="J43">
        <v>45129754</v>
      </c>
      <c r="K43">
        <v>21336023</v>
      </c>
      <c r="L43" t="s">
        <v>613</v>
      </c>
      <c r="M43" t="s">
        <v>614</v>
      </c>
      <c r="N43">
        <v>4390</v>
      </c>
      <c r="O43">
        <v>2083</v>
      </c>
      <c r="P43" s="6">
        <f t="shared" si="1"/>
        <v>-0.52551252847380414</v>
      </c>
      <c r="Q43">
        <v>2307</v>
      </c>
      <c r="R43">
        <v>0.43268786355704808</v>
      </c>
      <c r="S43">
        <v>5.9946982623534269E-3</v>
      </c>
    </row>
    <row r="44" spans="1:19">
      <c r="A44">
        <v>41</v>
      </c>
      <c r="B44" t="s">
        <v>17</v>
      </c>
      <c r="C44" s="2" t="s">
        <v>1034</v>
      </c>
      <c r="D44" t="s">
        <v>229</v>
      </c>
      <c r="E44" t="s">
        <v>230</v>
      </c>
      <c r="F44" t="s">
        <v>231</v>
      </c>
      <c r="G44" t="s">
        <v>232</v>
      </c>
      <c r="H44" t="s">
        <v>22</v>
      </c>
      <c r="I44" t="s">
        <v>23</v>
      </c>
      <c r="J44">
        <v>497883503</v>
      </c>
      <c r="K44">
        <v>45274507</v>
      </c>
      <c r="L44" t="s">
        <v>233</v>
      </c>
      <c r="M44" t="s">
        <v>234</v>
      </c>
      <c r="N44">
        <v>1793</v>
      </c>
      <c r="O44">
        <v>1963</v>
      </c>
      <c r="P44" s="6">
        <f t="shared" si="1"/>
        <v>9.4813162297824868E-2</v>
      </c>
      <c r="Q44">
        <v>-170</v>
      </c>
      <c r="R44">
        <v>1.3744119612965791</v>
      </c>
      <c r="S44">
        <v>5.0511741161843551E-2</v>
      </c>
    </row>
    <row r="45" spans="1:19">
      <c r="A45">
        <v>124</v>
      </c>
      <c r="B45" t="s">
        <v>17</v>
      </c>
      <c r="C45" s="2" t="s">
        <v>1035</v>
      </c>
      <c r="D45" t="s">
        <v>656</v>
      </c>
      <c r="E45" t="s">
        <v>657</v>
      </c>
      <c r="F45" t="s">
        <v>658</v>
      </c>
      <c r="G45" t="s">
        <v>659</v>
      </c>
      <c r="H45" t="s">
        <v>22</v>
      </c>
      <c r="I45" t="s">
        <v>23</v>
      </c>
      <c r="J45">
        <v>76965275</v>
      </c>
      <c r="K45">
        <v>37585835</v>
      </c>
      <c r="L45" t="s">
        <v>660</v>
      </c>
      <c r="M45" t="s">
        <v>661</v>
      </c>
      <c r="N45">
        <v>2981</v>
      </c>
      <c r="O45">
        <v>1893</v>
      </c>
      <c r="P45" s="6">
        <f t="shared" si="1"/>
        <v>-0.36497819523649783</v>
      </c>
      <c r="Q45">
        <v>1088</v>
      </c>
      <c r="R45">
        <v>0.62895431213470465</v>
      </c>
      <c r="S45">
        <v>1.0757353336274349E-2</v>
      </c>
    </row>
    <row r="46" spans="1:19">
      <c r="A46">
        <v>173</v>
      </c>
      <c r="B46" t="s">
        <v>17</v>
      </c>
      <c r="C46" s="2" t="s">
        <v>1036</v>
      </c>
      <c r="D46" t="s">
        <v>727</v>
      </c>
      <c r="E46" t="s">
        <v>905</v>
      </c>
      <c r="F46" t="s">
        <v>906</v>
      </c>
      <c r="G46" t="s">
        <v>907</v>
      </c>
      <c r="H46" t="s">
        <v>22</v>
      </c>
      <c r="I46" t="s">
        <v>23</v>
      </c>
      <c r="J46">
        <v>10880435</v>
      </c>
      <c r="K46">
        <v>19881049</v>
      </c>
      <c r="L46" t="s">
        <v>908</v>
      </c>
      <c r="M46" t="s">
        <v>909</v>
      </c>
      <c r="N46">
        <v>1845</v>
      </c>
      <c r="O46">
        <v>1109</v>
      </c>
      <c r="P46" s="6">
        <f t="shared" si="1"/>
        <v>-0.39891598915989163</v>
      </c>
      <c r="Q46">
        <v>736</v>
      </c>
      <c r="R46">
        <v>0.46322375182772352</v>
      </c>
      <c r="S46">
        <v>2.885302284963193E-3</v>
      </c>
    </row>
    <row r="47" spans="1:19">
      <c r="A47">
        <v>138</v>
      </c>
      <c r="B47" t="s">
        <v>17</v>
      </c>
      <c r="C47" s="2" t="s">
        <v>1036</v>
      </c>
      <c r="D47" t="s">
        <v>727</v>
      </c>
      <c r="E47" t="s">
        <v>728</v>
      </c>
      <c r="F47" t="s">
        <v>729</v>
      </c>
      <c r="G47" t="s">
        <v>730</v>
      </c>
      <c r="H47" t="s">
        <v>22</v>
      </c>
      <c r="I47" t="s">
        <v>23</v>
      </c>
      <c r="J47">
        <v>19054887</v>
      </c>
      <c r="K47">
        <v>62514263</v>
      </c>
      <c r="L47" t="s">
        <v>731</v>
      </c>
      <c r="M47" t="s">
        <v>732</v>
      </c>
      <c r="N47">
        <v>2939</v>
      </c>
      <c r="O47">
        <v>2136</v>
      </c>
      <c r="P47" s="6">
        <f t="shared" si="1"/>
        <v>-0.27322218441646817</v>
      </c>
      <c r="Q47">
        <v>803</v>
      </c>
      <c r="R47">
        <v>0.82410085756588436</v>
      </c>
      <c r="S47">
        <v>7.6528155607985728E-3</v>
      </c>
    </row>
    <row r="48" spans="1:19">
      <c r="A48">
        <v>40</v>
      </c>
      <c r="B48" t="s">
        <v>17</v>
      </c>
      <c r="C48" s="2" t="s">
        <v>1037</v>
      </c>
      <c r="D48" t="s">
        <v>223</v>
      </c>
      <c r="E48" t="s">
        <v>224</v>
      </c>
      <c r="F48" t="s">
        <v>225</v>
      </c>
      <c r="G48" t="s">
        <v>226</v>
      </c>
      <c r="H48" t="s">
        <v>22</v>
      </c>
      <c r="I48" t="s">
        <v>23</v>
      </c>
      <c r="J48">
        <v>20795726</v>
      </c>
      <c r="K48">
        <v>63502590</v>
      </c>
      <c r="L48" t="s">
        <v>227</v>
      </c>
      <c r="M48" t="s">
        <v>228</v>
      </c>
      <c r="N48">
        <v>2079</v>
      </c>
      <c r="O48">
        <v>2206</v>
      </c>
      <c r="P48" s="6">
        <f t="shared" si="1"/>
        <v>6.1087061087061086E-2</v>
      </c>
      <c r="Q48">
        <v>-127</v>
      </c>
      <c r="R48">
        <v>0.39895113675779298</v>
      </c>
      <c r="S48">
        <v>7.8678095285843411E-3</v>
      </c>
    </row>
    <row r="49" spans="1:19">
      <c r="A49">
        <v>118</v>
      </c>
      <c r="B49" t="s">
        <v>17</v>
      </c>
      <c r="C49" s="2" t="s">
        <v>1037</v>
      </c>
      <c r="D49" t="s">
        <v>223</v>
      </c>
      <c r="E49" t="s">
        <v>626</v>
      </c>
      <c r="F49" t="s">
        <v>627</v>
      </c>
      <c r="G49" t="s">
        <v>628</v>
      </c>
      <c r="H49" t="s">
        <v>22</v>
      </c>
      <c r="I49" t="s">
        <v>23</v>
      </c>
      <c r="J49">
        <v>79496740</v>
      </c>
      <c r="K49">
        <v>270469443</v>
      </c>
      <c r="L49" t="s">
        <v>629</v>
      </c>
      <c r="M49" t="s">
        <v>630</v>
      </c>
      <c r="N49">
        <v>2149</v>
      </c>
      <c r="O49">
        <v>1690</v>
      </c>
      <c r="P49" s="6">
        <f t="shared" si="1"/>
        <v>-0.2135877152163797</v>
      </c>
      <c r="Q49">
        <v>459</v>
      </c>
      <c r="R49">
        <v>1.3568521950754691</v>
      </c>
      <c r="S49">
        <v>3.2614085429422728E-2</v>
      </c>
    </row>
    <row r="50" spans="1:19">
      <c r="A50">
        <v>146</v>
      </c>
      <c r="B50" t="s">
        <v>17</v>
      </c>
      <c r="C50" s="2" t="s">
        <v>1038</v>
      </c>
      <c r="D50" t="s">
        <v>768</v>
      </c>
      <c r="E50" t="s">
        <v>769</v>
      </c>
      <c r="F50" t="s">
        <v>770</v>
      </c>
      <c r="G50" t="s">
        <v>771</v>
      </c>
      <c r="H50" t="s">
        <v>22</v>
      </c>
      <c r="I50" t="s">
        <v>23</v>
      </c>
      <c r="J50">
        <v>112216379</v>
      </c>
      <c r="K50">
        <v>114627572</v>
      </c>
      <c r="L50" t="s">
        <v>772</v>
      </c>
      <c r="M50" t="s">
        <v>773</v>
      </c>
      <c r="N50">
        <v>3071</v>
      </c>
      <c r="O50">
        <v>2961</v>
      </c>
      <c r="P50" s="6">
        <f t="shared" si="1"/>
        <v>-3.5818951481602086E-2</v>
      </c>
      <c r="Q50">
        <v>110</v>
      </c>
      <c r="R50">
        <v>1.335204568666533</v>
      </c>
      <c r="S50">
        <v>2.115681181359207E-2</v>
      </c>
    </row>
    <row r="51" spans="1:19">
      <c r="A51">
        <v>77</v>
      </c>
      <c r="B51" t="s">
        <v>17</v>
      </c>
      <c r="C51" s="2" t="s">
        <v>1039</v>
      </c>
      <c r="D51" t="s">
        <v>414</v>
      </c>
      <c r="E51" t="s">
        <v>415</v>
      </c>
      <c r="F51" t="s">
        <v>416</v>
      </c>
      <c r="G51" t="s">
        <v>417</v>
      </c>
      <c r="H51" t="s">
        <v>22</v>
      </c>
      <c r="I51" t="s">
        <v>23</v>
      </c>
      <c r="J51">
        <v>1773260</v>
      </c>
      <c r="K51">
        <v>82460591</v>
      </c>
      <c r="L51" t="s">
        <v>418</v>
      </c>
      <c r="M51" t="s">
        <v>419</v>
      </c>
      <c r="N51">
        <v>0</v>
      </c>
      <c r="O51">
        <v>0</v>
      </c>
      <c r="P51" s="6">
        <v>0</v>
      </c>
      <c r="Q51">
        <v>0</v>
      </c>
      <c r="R51">
        <v>0.50621140346552318</v>
      </c>
      <c r="S51">
        <v>7.7007199936316804E-3</v>
      </c>
    </row>
    <row r="52" spans="1:19">
      <c r="A52">
        <v>156</v>
      </c>
      <c r="B52" t="s">
        <v>17</v>
      </c>
      <c r="C52" s="2" t="s">
        <v>1040</v>
      </c>
      <c r="D52" t="s">
        <v>481</v>
      </c>
      <c r="E52" t="s">
        <v>819</v>
      </c>
      <c r="F52" t="s">
        <v>820</v>
      </c>
      <c r="G52" t="s">
        <v>821</v>
      </c>
      <c r="H52" t="s">
        <v>22</v>
      </c>
      <c r="I52" t="s">
        <v>23</v>
      </c>
      <c r="J52">
        <v>6786081</v>
      </c>
      <c r="K52">
        <v>4451884</v>
      </c>
      <c r="L52" t="s">
        <v>822</v>
      </c>
      <c r="M52" t="s">
        <v>823</v>
      </c>
      <c r="N52">
        <v>1823</v>
      </c>
      <c r="O52">
        <v>1770</v>
      </c>
      <c r="P52" s="6">
        <f t="shared" ref="P52:P99" si="2">(O52-N52)/N52</f>
        <v>-2.9072956664838178E-2</v>
      </c>
      <c r="Q52">
        <v>53</v>
      </c>
      <c r="R52">
        <v>0.14469284792357481</v>
      </c>
      <c r="S52">
        <v>1.0282587404213271E-3</v>
      </c>
    </row>
    <row r="53" spans="1:19">
      <c r="A53">
        <v>140</v>
      </c>
      <c r="B53" t="s">
        <v>17</v>
      </c>
      <c r="C53" s="2" t="s">
        <v>1040</v>
      </c>
      <c r="D53" t="s">
        <v>481</v>
      </c>
      <c r="E53" t="s">
        <v>738</v>
      </c>
      <c r="F53" t="s">
        <v>739</v>
      </c>
      <c r="G53" t="s">
        <v>740</v>
      </c>
      <c r="H53" t="s">
        <v>22</v>
      </c>
      <c r="I53" t="s">
        <v>23</v>
      </c>
      <c r="J53">
        <v>4343217</v>
      </c>
      <c r="K53">
        <v>8384154</v>
      </c>
      <c r="L53" t="s">
        <v>741</v>
      </c>
      <c r="M53" t="s">
        <v>742</v>
      </c>
      <c r="N53">
        <v>2054</v>
      </c>
      <c r="O53">
        <v>1957</v>
      </c>
      <c r="P53" s="6">
        <f t="shared" si="2"/>
        <v>-4.7224926971762414E-2</v>
      </c>
      <c r="Q53">
        <v>97</v>
      </c>
      <c r="R53">
        <v>0.15366910845500831</v>
      </c>
      <c r="S53">
        <v>1.163131787776603E-3</v>
      </c>
    </row>
    <row r="54" spans="1:19">
      <c r="A54">
        <v>141</v>
      </c>
      <c r="B54" t="s">
        <v>17</v>
      </c>
      <c r="C54" s="2" t="s">
        <v>1040</v>
      </c>
      <c r="D54" t="s">
        <v>481</v>
      </c>
      <c r="E54" t="s">
        <v>743</v>
      </c>
      <c r="F54" t="s">
        <v>744</v>
      </c>
      <c r="G54" t="s">
        <v>745</v>
      </c>
      <c r="H54" t="s">
        <v>22</v>
      </c>
      <c r="I54" t="s">
        <v>23</v>
      </c>
      <c r="J54">
        <v>4136273</v>
      </c>
      <c r="K54">
        <v>7720983</v>
      </c>
      <c r="L54" t="s">
        <v>746</v>
      </c>
      <c r="M54" t="s">
        <v>747</v>
      </c>
      <c r="N54">
        <v>2960</v>
      </c>
      <c r="O54">
        <v>2833</v>
      </c>
      <c r="P54" s="6">
        <f t="shared" si="2"/>
        <v>-4.2905405405405404E-2</v>
      </c>
      <c r="Q54">
        <v>127</v>
      </c>
      <c r="R54">
        <v>0.15133395788704779</v>
      </c>
      <c r="S54">
        <v>1.0839823383630969E-3</v>
      </c>
    </row>
    <row r="55" spans="1:19">
      <c r="A55">
        <v>102</v>
      </c>
      <c r="B55" t="s">
        <v>17</v>
      </c>
      <c r="C55" s="2" t="s">
        <v>1040</v>
      </c>
      <c r="D55" t="s">
        <v>481</v>
      </c>
      <c r="E55" t="s">
        <v>544</v>
      </c>
      <c r="F55" t="s">
        <v>545</v>
      </c>
      <c r="G55" t="s">
        <v>546</v>
      </c>
      <c r="H55" t="s">
        <v>22</v>
      </c>
      <c r="I55" t="s">
        <v>23</v>
      </c>
      <c r="J55">
        <v>3032189</v>
      </c>
      <c r="K55">
        <v>2547821</v>
      </c>
      <c r="L55" t="s">
        <v>547</v>
      </c>
      <c r="M55" t="s">
        <v>548</v>
      </c>
      <c r="N55">
        <v>1588</v>
      </c>
      <c r="O55">
        <v>1443</v>
      </c>
      <c r="P55" s="6">
        <f t="shared" si="2"/>
        <v>-9.1309823677581864E-2</v>
      </c>
      <c r="Q55">
        <v>145</v>
      </c>
      <c r="R55">
        <v>9.1651768287231566E-2</v>
      </c>
      <c r="S55">
        <v>5.1026057810577593E-4</v>
      </c>
    </row>
    <row r="56" spans="1:19">
      <c r="A56">
        <v>104</v>
      </c>
      <c r="B56" t="s">
        <v>17</v>
      </c>
      <c r="C56" s="2" t="s">
        <v>1040</v>
      </c>
      <c r="D56" t="s">
        <v>481</v>
      </c>
      <c r="E56" t="s">
        <v>554</v>
      </c>
      <c r="F56" t="s">
        <v>555</v>
      </c>
      <c r="G56" t="s">
        <v>556</v>
      </c>
      <c r="H56" t="s">
        <v>22</v>
      </c>
      <c r="I56" t="s">
        <v>23</v>
      </c>
      <c r="J56">
        <v>5650298</v>
      </c>
      <c r="K56">
        <v>4073090</v>
      </c>
      <c r="L56" t="s">
        <v>557</v>
      </c>
      <c r="M56" t="s">
        <v>558</v>
      </c>
      <c r="N56">
        <v>3437</v>
      </c>
      <c r="O56">
        <v>3197</v>
      </c>
      <c r="P56" s="6">
        <f t="shared" si="2"/>
        <v>-6.9828338667442535E-2</v>
      </c>
      <c r="Q56">
        <v>240</v>
      </c>
      <c r="R56">
        <v>0.123997586302173</v>
      </c>
      <c r="S56">
        <v>8.8937555965360208E-4</v>
      </c>
    </row>
    <row r="57" spans="1:19">
      <c r="A57">
        <v>90</v>
      </c>
      <c r="B57" t="s">
        <v>17</v>
      </c>
      <c r="C57" s="2" t="s">
        <v>1040</v>
      </c>
      <c r="D57" t="s">
        <v>481</v>
      </c>
      <c r="E57" t="s">
        <v>482</v>
      </c>
      <c r="F57" t="s">
        <v>483</v>
      </c>
      <c r="G57" t="s">
        <v>484</v>
      </c>
      <c r="H57" t="s">
        <v>22</v>
      </c>
      <c r="I57" t="s">
        <v>23</v>
      </c>
      <c r="J57">
        <v>17136899</v>
      </c>
      <c r="K57">
        <v>28351603</v>
      </c>
      <c r="L57" t="s">
        <v>485</v>
      </c>
      <c r="M57" t="s">
        <v>486</v>
      </c>
      <c r="N57">
        <v>4246</v>
      </c>
      <c r="O57">
        <v>3521</v>
      </c>
      <c r="P57" s="6">
        <f t="shared" si="2"/>
        <v>-0.170748940178992</v>
      </c>
      <c r="Q57">
        <v>725</v>
      </c>
      <c r="R57">
        <v>0.37507600820525339</v>
      </c>
      <c r="S57">
        <v>4.1655733190645722E-3</v>
      </c>
    </row>
    <row r="58" spans="1:19">
      <c r="A58">
        <v>23</v>
      </c>
      <c r="B58" t="s">
        <v>17</v>
      </c>
      <c r="C58" s="2" t="s">
        <v>1041</v>
      </c>
      <c r="D58" t="s">
        <v>122</v>
      </c>
      <c r="E58" t="s">
        <v>133</v>
      </c>
      <c r="F58" t="s">
        <v>134</v>
      </c>
      <c r="G58" t="s">
        <v>135</v>
      </c>
      <c r="H58" t="s">
        <v>22</v>
      </c>
      <c r="I58" t="s">
        <v>23</v>
      </c>
      <c r="J58">
        <v>2633986</v>
      </c>
      <c r="K58">
        <v>3669388</v>
      </c>
      <c r="L58" t="s">
        <v>136</v>
      </c>
      <c r="M58" t="s">
        <v>137</v>
      </c>
      <c r="N58">
        <v>2057</v>
      </c>
      <c r="O58">
        <v>2536</v>
      </c>
      <c r="P58" s="6">
        <f t="shared" si="2"/>
        <v>0.23286339329120079</v>
      </c>
      <c r="Q58">
        <v>-479</v>
      </c>
      <c r="R58">
        <v>0.13406095876269231</v>
      </c>
      <c r="S58">
        <v>5.7044871352498821E-4</v>
      </c>
    </row>
    <row r="59" spans="1:19">
      <c r="A59">
        <v>26</v>
      </c>
      <c r="B59" t="s">
        <v>17</v>
      </c>
      <c r="C59" s="2" t="s">
        <v>1041</v>
      </c>
      <c r="D59" t="s">
        <v>122</v>
      </c>
      <c r="E59" t="s">
        <v>149</v>
      </c>
      <c r="F59" t="s">
        <v>150</v>
      </c>
      <c r="G59" t="s">
        <v>151</v>
      </c>
      <c r="H59" t="s">
        <v>22</v>
      </c>
      <c r="I59" t="s">
        <v>23</v>
      </c>
      <c r="J59">
        <v>18890059</v>
      </c>
      <c r="K59">
        <v>74203316</v>
      </c>
      <c r="L59" t="s">
        <v>152</v>
      </c>
      <c r="M59" t="s">
        <v>153</v>
      </c>
      <c r="N59">
        <v>446</v>
      </c>
      <c r="O59">
        <v>818</v>
      </c>
      <c r="P59" s="6">
        <f t="shared" si="2"/>
        <v>0.8340807174887892</v>
      </c>
      <c r="Q59">
        <v>-372</v>
      </c>
      <c r="R59">
        <v>0.58789345287388306</v>
      </c>
      <c r="S59">
        <v>8.436633970390366E-3</v>
      </c>
    </row>
    <row r="60" spans="1:19">
      <c r="A60">
        <v>21</v>
      </c>
      <c r="B60" t="s">
        <v>17</v>
      </c>
      <c r="C60" s="2" t="s">
        <v>1041</v>
      </c>
      <c r="D60" t="s">
        <v>122</v>
      </c>
      <c r="E60" t="s">
        <v>123</v>
      </c>
      <c r="F60" t="s">
        <v>124</v>
      </c>
      <c r="G60" t="s">
        <v>125</v>
      </c>
      <c r="H60" t="s">
        <v>22</v>
      </c>
      <c r="I60" t="s">
        <v>23</v>
      </c>
      <c r="J60">
        <v>5759959</v>
      </c>
      <c r="K60">
        <v>20834491</v>
      </c>
      <c r="L60" t="s">
        <v>126</v>
      </c>
      <c r="M60" t="s">
        <v>127</v>
      </c>
      <c r="N60">
        <v>973</v>
      </c>
      <c r="O60">
        <v>1324</v>
      </c>
      <c r="P60" s="6">
        <f t="shared" si="2"/>
        <v>0.3607399794450154</v>
      </c>
      <c r="Q60">
        <v>-351</v>
      </c>
      <c r="R60">
        <v>0.28684573005703617</v>
      </c>
      <c r="S60">
        <v>2.4131671327871861E-3</v>
      </c>
    </row>
    <row r="61" spans="1:19">
      <c r="A61">
        <v>36</v>
      </c>
      <c r="B61" t="s">
        <v>17</v>
      </c>
      <c r="C61" s="2" t="s">
        <v>1041</v>
      </c>
      <c r="D61" t="s">
        <v>122</v>
      </c>
      <c r="E61" t="s">
        <v>202</v>
      </c>
      <c r="F61" t="s">
        <v>203</v>
      </c>
      <c r="G61" t="s">
        <v>204</v>
      </c>
      <c r="H61" t="s">
        <v>22</v>
      </c>
      <c r="I61" t="s">
        <v>23</v>
      </c>
      <c r="J61">
        <v>8081469</v>
      </c>
      <c r="K61">
        <v>5203059</v>
      </c>
      <c r="L61" t="s">
        <v>205</v>
      </c>
      <c r="M61" t="s">
        <v>206</v>
      </c>
      <c r="N61">
        <v>2513</v>
      </c>
      <c r="O61">
        <v>2638</v>
      </c>
      <c r="P61" s="6">
        <f t="shared" si="2"/>
        <v>4.9741345005968961E-2</v>
      </c>
      <c r="Q61">
        <v>-125</v>
      </c>
      <c r="R61">
        <v>0.20053570160816839</v>
      </c>
      <c r="S61">
        <v>1.2021481407262029E-3</v>
      </c>
    </row>
    <row r="62" spans="1:19">
      <c r="A62">
        <v>25</v>
      </c>
      <c r="B62" t="s">
        <v>17</v>
      </c>
      <c r="C62" s="2" t="s">
        <v>1041</v>
      </c>
      <c r="D62" t="s">
        <v>122</v>
      </c>
      <c r="E62" t="s">
        <v>144</v>
      </c>
      <c r="F62" t="s">
        <v>145</v>
      </c>
      <c r="G62" t="s">
        <v>146</v>
      </c>
      <c r="H62" t="s">
        <v>22</v>
      </c>
      <c r="I62" t="s">
        <v>23</v>
      </c>
      <c r="J62">
        <v>1414771</v>
      </c>
      <c r="K62">
        <v>3725092</v>
      </c>
      <c r="L62" t="s">
        <v>147</v>
      </c>
      <c r="M62" t="s">
        <v>148</v>
      </c>
      <c r="N62">
        <v>1348</v>
      </c>
      <c r="O62">
        <v>1458</v>
      </c>
      <c r="P62" s="6">
        <f t="shared" si="2"/>
        <v>8.1602373887240356E-2</v>
      </c>
      <c r="Q62">
        <v>-110</v>
      </c>
      <c r="R62">
        <v>0.14147015925262271</v>
      </c>
      <c r="S62">
        <v>4.6505739290477371E-4</v>
      </c>
    </row>
    <row r="63" spans="1:19">
      <c r="A63">
        <v>37</v>
      </c>
      <c r="B63" t="s">
        <v>17</v>
      </c>
      <c r="C63" s="2" t="s">
        <v>1041</v>
      </c>
      <c r="D63" t="s">
        <v>122</v>
      </c>
      <c r="E63" t="s">
        <v>207</v>
      </c>
      <c r="F63" t="s">
        <v>208</v>
      </c>
      <c r="G63" t="s">
        <v>209</v>
      </c>
      <c r="H63" t="s">
        <v>22</v>
      </c>
      <c r="I63" t="s">
        <v>23</v>
      </c>
      <c r="J63">
        <v>43152435</v>
      </c>
      <c r="K63">
        <v>68298901</v>
      </c>
      <c r="L63" t="s">
        <v>210</v>
      </c>
      <c r="M63" t="s">
        <v>211</v>
      </c>
      <c r="N63">
        <v>1740</v>
      </c>
      <c r="O63">
        <v>1747</v>
      </c>
      <c r="P63" s="6">
        <f t="shared" si="2"/>
        <v>4.0229885057471264E-3</v>
      </c>
      <c r="Q63">
        <v>-7</v>
      </c>
      <c r="R63">
        <v>0.4752832554238941</v>
      </c>
      <c r="S63">
        <v>1.0095436996709541E-2</v>
      </c>
    </row>
    <row r="64" spans="1:19">
      <c r="A64">
        <v>27</v>
      </c>
      <c r="B64" t="s">
        <v>17</v>
      </c>
      <c r="C64" s="2" t="s">
        <v>1041</v>
      </c>
      <c r="D64" t="s">
        <v>122</v>
      </c>
      <c r="E64" t="s">
        <v>154</v>
      </c>
      <c r="F64" t="s">
        <v>155</v>
      </c>
      <c r="G64" t="s">
        <v>156</v>
      </c>
      <c r="H64" t="s">
        <v>22</v>
      </c>
      <c r="I64" t="s">
        <v>23</v>
      </c>
      <c r="J64">
        <v>1517723</v>
      </c>
      <c r="K64">
        <v>1785603</v>
      </c>
      <c r="L64" t="s">
        <v>157</v>
      </c>
      <c r="M64" t="s">
        <v>158</v>
      </c>
      <c r="N64">
        <v>748</v>
      </c>
      <c r="O64">
        <v>752</v>
      </c>
      <c r="P64" s="6">
        <f t="shared" si="2"/>
        <v>5.3475935828877002E-3</v>
      </c>
      <c r="Q64">
        <v>-4</v>
      </c>
      <c r="R64">
        <v>0.12940247877445421</v>
      </c>
      <c r="S64">
        <v>2.9885907068283161E-4</v>
      </c>
    </row>
    <row r="65" spans="1:19">
      <c r="A65">
        <v>74</v>
      </c>
      <c r="B65" t="s">
        <v>17</v>
      </c>
      <c r="C65" s="2" t="s">
        <v>1041</v>
      </c>
      <c r="D65" t="s">
        <v>122</v>
      </c>
      <c r="E65" t="s">
        <v>398</v>
      </c>
      <c r="F65" t="s">
        <v>399</v>
      </c>
      <c r="G65" t="s">
        <v>400</v>
      </c>
      <c r="H65" t="s">
        <v>22</v>
      </c>
      <c r="I65" t="s">
        <v>23</v>
      </c>
      <c r="J65">
        <v>8741134</v>
      </c>
      <c r="K65">
        <v>1791732</v>
      </c>
      <c r="L65" t="s">
        <v>401</v>
      </c>
      <c r="M65" t="s">
        <v>402</v>
      </c>
      <c r="N65">
        <v>1500</v>
      </c>
      <c r="O65">
        <v>1503</v>
      </c>
      <c r="P65" s="6">
        <f t="shared" si="2"/>
        <v>2E-3</v>
      </c>
      <c r="Q65">
        <v>-3</v>
      </c>
      <c r="R65">
        <v>0.16853848970550109</v>
      </c>
      <c r="S65">
        <v>9.5309099480576833E-4</v>
      </c>
    </row>
    <row r="66" spans="1:19">
      <c r="A66">
        <v>119</v>
      </c>
      <c r="B66" t="s">
        <v>17</v>
      </c>
      <c r="C66" s="2" t="s">
        <v>1041</v>
      </c>
      <c r="D66" t="s">
        <v>122</v>
      </c>
      <c r="E66" t="s">
        <v>631</v>
      </c>
      <c r="F66" t="s">
        <v>632</v>
      </c>
      <c r="G66" t="s">
        <v>633</v>
      </c>
      <c r="H66" t="s">
        <v>22</v>
      </c>
      <c r="I66" t="s">
        <v>23</v>
      </c>
      <c r="J66">
        <v>28997095</v>
      </c>
      <c r="K66">
        <v>17007354</v>
      </c>
      <c r="L66" t="s">
        <v>634</v>
      </c>
      <c r="M66" t="s">
        <v>635</v>
      </c>
      <c r="N66">
        <v>2977</v>
      </c>
      <c r="O66">
        <v>2975</v>
      </c>
      <c r="P66" s="6">
        <f t="shared" si="2"/>
        <v>-6.7181726570372856E-4</v>
      </c>
      <c r="Q66">
        <v>2</v>
      </c>
      <c r="R66">
        <v>0.38616505149639391</v>
      </c>
      <c r="S66">
        <v>4.1707718691041517E-3</v>
      </c>
    </row>
    <row r="67" spans="1:19">
      <c r="A67">
        <v>96</v>
      </c>
      <c r="B67" t="s">
        <v>17</v>
      </c>
      <c r="C67" s="2" t="s">
        <v>1041</v>
      </c>
      <c r="D67" t="s">
        <v>122</v>
      </c>
      <c r="E67" t="s">
        <v>513</v>
      </c>
      <c r="F67" t="s">
        <v>514</v>
      </c>
      <c r="G67" t="s">
        <v>515</v>
      </c>
      <c r="H67" t="s">
        <v>22</v>
      </c>
      <c r="I67" t="s">
        <v>23</v>
      </c>
      <c r="J67">
        <v>6539962</v>
      </c>
      <c r="K67">
        <v>12425395</v>
      </c>
      <c r="L67" t="s">
        <v>516</v>
      </c>
      <c r="M67" t="s">
        <v>517</v>
      </c>
      <c r="N67">
        <v>1116</v>
      </c>
      <c r="O67">
        <v>1108</v>
      </c>
      <c r="P67" s="6">
        <f t="shared" si="2"/>
        <v>-7.1684587813620072E-3</v>
      </c>
      <c r="Q67">
        <v>8</v>
      </c>
      <c r="R67">
        <v>0.2256212958954904</v>
      </c>
      <c r="S67">
        <v>1.715343047512227E-3</v>
      </c>
    </row>
    <row r="68" spans="1:19">
      <c r="A68">
        <v>99</v>
      </c>
      <c r="B68" t="s">
        <v>17</v>
      </c>
      <c r="C68" s="2" t="s">
        <v>1041</v>
      </c>
      <c r="D68" t="s">
        <v>122</v>
      </c>
      <c r="E68" t="s">
        <v>529</v>
      </c>
      <c r="F68" t="s">
        <v>530</v>
      </c>
      <c r="G68" t="s">
        <v>531</v>
      </c>
      <c r="H68" t="s">
        <v>22</v>
      </c>
      <c r="I68" t="s">
        <v>23</v>
      </c>
      <c r="J68">
        <v>25199409</v>
      </c>
      <c r="K68">
        <v>42094976</v>
      </c>
      <c r="L68" t="s">
        <v>532</v>
      </c>
      <c r="M68" t="s">
        <v>533</v>
      </c>
      <c r="N68">
        <v>2369</v>
      </c>
      <c r="O68">
        <v>2328</v>
      </c>
      <c r="P68" s="6">
        <f t="shared" si="2"/>
        <v>-1.7306880540312368E-2</v>
      </c>
      <c r="Q68">
        <v>41</v>
      </c>
      <c r="R68">
        <v>0.43820018836862118</v>
      </c>
      <c r="S68">
        <v>6.0910098655393751E-3</v>
      </c>
    </row>
    <row r="69" spans="1:19">
      <c r="A69">
        <v>100</v>
      </c>
      <c r="B69" t="s">
        <v>17</v>
      </c>
      <c r="C69" s="2" t="s">
        <v>1041</v>
      </c>
      <c r="D69" t="s">
        <v>122</v>
      </c>
      <c r="E69" t="s">
        <v>534</v>
      </c>
      <c r="F69" t="s">
        <v>535</v>
      </c>
      <c r="G69" t="s">
        <v>536</v>
      </c>
      <c r="H69" t="s">
        <v>22</v>
      </c>
      <c r="I69" t="s">
        <v>23</v>
      </c>
      <c r="J69">
        <v>23500713</v>
      </c>
      <c r="K69">
        <v>59740064</v>
      </c>
      <c r="L69" t="s">
        <v>537</v>
      </c>
      <c r="M69" t="s">
        <v>538</v>
      </c>
      <c r="N69">
        <v>1969</v>
      </c>
      <c r="O69">
        <v>1797</v>
      </c>
      <c r="P69" s="6">
        <f t="shared" si="2"/>
        <v>-8.7353986795327576E-2</v>
      </c>
      <c r="Q69">
        <v>172</v>
      </c>
      <c r="R69">
        <v>0.39104535130825119</v>
      </c>
      <c r="S69">
        <v>7.5453915953029357E-3</v>
      </c>
    </row>
    <row r="70" spans="1:19">
      <c r="A70">
        <v>24</v>
      </c>
      <c r="B70" t="s">
        <v>17</v>
      </c>
      <c r="C70" s="2" t="s">
        <v>1042</v>
      </c>
      <c r="D70" t="s">
        <v>138</v>
      </c>
      <c r="E70" t="s">
        <v>139</v>
      </c>
      <c r="F70" t="s">
        <v>140</v>
      </c>
      <c r="G70" t="s">
        <v>141</v>
      </c>
      <c r="H70" t="s">
        <v>22</v>
      </c>
      <c r="I70" t="s">
        <v>23</v>
      </c>
      <c r="J70">
        <v>1076396985</v>
      </c>
      <c r="K70">
        <v>156566612</v>
      </c>
      <c r="L70" t="s">
        <v>142</v>
      </c>
      <c r="M70" t="s">
        <v>143</v>
      </c>
      <c r="N70">
        <v>2757</v>
      </c>
      <c r="O70">
        <v>3289</v>
      </c>
      <c r="P70" s="6">
        <f t="shared" si="2"/>
        <v>0.19296336597751179</v>
      </c>
      <c r="Q70">
        <v>-532</v>
      </c>
      <c r="R70">
        <v>2.3373305001589721</v>
      </c>
      <c r="S70">
        <v>0.1144172376093575</v>
      </c>
    </row>
    <row r="71" spans="1:19">
      <c r="A71">
        <v>137</v>
      </c>
      <c r="B71" t="s">
        <v>17</v>
      </c>
      <c r="C71" s="2" t="s">
        <v>1042</v>
      </c>
      <c r="D71" t="s">
        <v>138</v>
      </c>
      <c r="E71" t="s">
        <v>722</v>
      </c>
      <c r="F71" t="s">
        <v>723</v>
      </c>
      <c r="G71" t="s">
        <v>724</v>
      </c>
      <c r="H71" t="s">
        <v>22</v>
      </c>
      <c r="I71" t="s">
        <v>23</v>
      </c>
      <c r="J71">
        <v>277772893</v>
      </c>
      <c r="K71">
        <v>2297879</v>
      </c>
      <c r="L71" t="s">
        <v>725</v>
      </c>
      <c r="M71" t="s">
        <v>726</v>
      </c>
      <c r="N71">
        <v>1410</v>
      </c>
      <c r="O71">
        <v>1402</v>
      </c>
      <c r="P71" s="6">
        <f t="shared" si="2"/>
        <v>-5.6737588652482273E-3</v>
      </c>
      <c r="Q71">
        <v>8</v>
      </c>
      <c r="R71">
        <v>0.80461853932937577</v>
      </c>
      <c r="S71">
        <v>2.6022838832746961E-2</v>
      </c>
    </row>
    <row r="72" spans="1:19">
      <c r="A72">
        <v>94</v>
      </c>
      <c r="B72" t="s">
        <v>17</v>
      </c>
      <c r="C72" s="2" t="s">
        <v>1042</v>
      </c>
      <c r="D72" t="s">
        <v>138</v>
      </c>
      <c r="E72" t="s">
        <v>503</v>
      </c>
      <c r="F72" t="s">
        <v>504</v>
      </c>
      <c r="G72" t="s">
        <v>505</v>
      </c>
      <c r="H72" t="s">
        <v>22</v>
      </c>
      <c r="I72" t="s">
        <v>23</v>
      </c>
      <c r="J72">
        <v>241886422</v>
      </c>
      <c r="K72">
        <v>29176421</v>
      </c>
      <c r="L72" t="s">
        <v>506</v>
      </c>
      <c r="M72" t="s">
        <v>507</v>
      </c>
      <c r="N72">
        <v>3731</v>
      </c>
      <c r="O72">
        <v>3254</v>
      </c>
      <c r="P72" s="6">
        <f t="shared" si="2"/>
        <v>-0.12784776199410347</v>
      </c>
      <c r="Q72">
        <v>477</v>
      </c>
      <c r="R72">
        <v>0.84696210120313686</v>
      </c>
      <c r="S72">
        <v>2.511685016649531E-2</v>
      </c>
    </row>
    <row r="73" spans="1:19">
      <c r="A73">
        <v>39</v>
      </c>
      <c r="B73" t="s">
        <v>17</v>
      </c>
      <c r="C73" s="2" t="s">
        <v>1043</v>
      </c>
      <c r="D73" t="s">
        <v>212</v>
      </c>
      <c r="E73" t="s">
        <v>218</v>
      </c>
      <c r="F73" t="s">
        <v>219</v>
      </c>
      <c r="G73" t="s">
        <v>220</v>
      </c>
      <c r="H73" t="s">
        <v>22</v>
      </c>
      <c r="I73" t="s">
        <v>23</v>
      </c>
      <c r="J73">
        <v>2450194</v>
      </c>
      <c r="K73">
        <v>6214904</v>
      </c>
      <c r="L73" t="s">
        <v>221</v>
      </c>
      <c r="M73" t="s">
        <v>222</v>
      </c>
      <c r="N73">
        <v>1215</v>
      </c>
      <c r="O73">
        <v>1891</v>
      </c>
      <c r="P73" s="6">
        <f t="shared" si="2"/>
        <v>0.55637860082304524</v>
      </c>
      <c r="Q73">
        <v>-676</v>
      </c>
      <c r="R73">
        <v>0.1639456178379215</v>
      </c>
      <c r="S73">
        <v>7.9161202627550979E-4</v>
      </c>
    </row>
    <row r="74" spans="1:19">
      <c r="A74">
        <v>38</v>
      </c>
      <c r="B74" t="s">
        <v>17</v>
      </c>
      <c r="C74" s="2" t="s">
        <v>1043</v>
      </c>
      <c r="D74" t="s">
        <v>212</v>
      </c>
      <c r="E74" t="s">
        <v>213</v>
      </c>
      <c r="F74" t="s">
        <v>214</v>
      </c>
      <c r="G74" t="s">
        <v>215</v>
      </c>
      <c r="H74" t="s">
        <v>22</v>
      </c>
      <c r="I74" t="s">
        <v>23</v>
      </c>
      <c r="J74">
        <v>3019720</v>
      </c>
      <c r="K74">
        <v>5484500</v>
      </c>
      <c r="L74" t="s">
        <v>216</v>
      </c>
      <c r="M74" t="s">
        <v>217</v>
      </c>
      <c r="N74">
        <v>2314</v>
      </c>
      <c r="O74">
        <v>2958</v>
      </c>
      <c r="P74" s="6">
        <f t="shared" si="2"/>
        <v>0.27830596369922211</v>
      </c>
      <c r="Q74">
        <v>-644</v>
      </c>
      <c r="R74">
        <v>0.12847598282209491</v>
      </c>
      <c r="S74">
        <v>7.767633132488409E-4</v>
      </c>
    </row>
    <row r="75" spans="1:19">
      <c r="A75">
        <v>60</v>
      </c>
      <c r="B75" t="s">
        <v>17</v>
      </c>
      <c r="C75" s="2" t="s">
        <v>1043</v>
      </c>
      <c r="D75" t="s">
        <v>212</v>
      </c>
      <c r="E75" t="s">
        <v>327</v>
      </c>
      <c r="F75" t="s">
        <v>328</v>
      </c>
      <c r="G75" t="s">
        <v>329</v>
      </c>
      <c r="H75" t="s">
        <v>22</v>
      </c>
      <c r="I75" t="s">
        <v>23</v>
      </c>
      <c r="J75">
        <v>2195225</v>
      </c>
      <c r="K75">
        <v>6458143</v>
      </c>
      <c r="L75" t="s">
        <v>330</v>
      </c>
      <c r="M75" t="s">
        <v>331</v>
      </c>
      <c r="N75">
        <v>1357</v>
      </c>
      <c r="O75">
        <v>1661</v>
      </c>
      <c r="P75" s="6">
        <f t="shared" si="2"/>
        <v>0.22402358142962417</v>
      </c>
      <c r="Q75">
        <v>-304</v>
      </c>
      <c r="R75">
        <v>0.14654838142208751</v>
      </c>
      <c r="S75">
        <v>7.9011434573555571E-4</v>
      </c>
    </row>
    <row r="76" spans="1:19">
      <c r="A76">
        <v>111</v>
      </c>
      <c r="B76" t="s">
        <v>17</v>
      </c>
      <c r="C76" s="2" t="s">
        <v>1043</v>
      </c>
      <c r="D76" t="s">
        <v>212</v>
      </c>
      <c r="E76" t="s">
        <v>590</v>
      </c>
      <c r="F76" t="s">
        <v>591</v>
      </c>
      <c r="G76" t="s">
        <v>592</v>
      </c>
      <c r="H76" t="s">
        <v>22</v>
      </c>
      <c r="I76" t="s">
        <v>23</v>
      </c>
      <c r="J76">
        <v>4505529</v>
      </c>
      <c r="K76">
        <v>16921521</v>
      </c>
      <c r="L76" t="s">
        <v>593</v>
      </c>
      <c r="M76" t="s">
        <v>594</v>
      </c>
      <c r="N76">
        <v>2746</v>
      </c>
      <c r="O76">
        <v>2398</v>
      </c>
      <c r="P76" s="6">
        <f t="shared" si="2"/>
        <v>-0.12672978878368535</v>
      </c>
      <c r="Q76">
        <v>348</v>
      </c>
      <c r="R76">
        <v>0.21682135327006491</v>
      </c>
      <c r="S76">
        <v>1.955462812616967E-3</v>
      </c>
    </row>
    <row r="77" spans="1:19">
      <c r="A77">
        <v>108</v>
      </c>
      <c r="B77" t="s">
        <v>17</v>
      </c>
      <c r="C77" s="2" t="s">
        <v>1044</v>
      </c>
      <c r="D77" t="s">
        <v>475</v>
      </c>
      <c r="E77" t="s">
        <v>575</v>
      </c>
      <c r="F77" t="s">
        <v>576</v>
      </c>
      <c r="G77" t="s">
        <v>577</v>
      </c>
      <c r="H77" t="s">
        <v>22</v>
      </c>
      <c r="I77" t="s">
        <v>23</v>
      </c>
      <c r="J77">
        <v>29741258</v>
      </c>
      <c r="K77">
        <v>18771749</v>
      </c>
      <c r="L77" t="s">
        <v>578</v>
      </c>
      <c r="M77" t="s">
        <v>579</v>
      </c>
      <c r="N77">
        <v>3755</v>
      </c>
      <c r="O77">
        <v>3707</v>
      </c>
      <c r="P77" s="6">
        <f t="shared" si="2"/>
        <v>-1.2782956058588549E-2</v>
      </c>
      <c r="Q77">
        <v>48</v>
      </c>
      <c r="R77">
        <v>0.55975059303973118</v>
      </c>
      <c r="S77">
        <v>4.4139384996012233E-3</v>
      </c>
    </row>
    <row r="78" spans="1:19">
      <c r="A78">
        <v>89</v>
      </c>
      <c r="B78" t="s">
        <v>17</v>
      </c>
      <c r="C78" s="2" t="s">
        <v>1044</v>
      </c>
      <c r="D78" t="s">
        <v>475</v>
      </c>
      <c r="E78" t="s">
        <v>476</v>
      </c>
      <c r="F78" t="s">
        <v>477</v>
      </c>
      <c r="G78" t="s">
        <v>478</v>
      </c>
      <c r="H78" t="s">
        <v>22</v>
      </c>
      <c r="I78" t="s">
        <v>23</v>
      </c>
      <c r="J78">
        <v>6681579</v>
      </c>
      <c r="K78">
        <v>21803669</v>
      </c>
      <c r="L78" t="s">
        <v>479</v>
      </c>
      <c r="M78" t="s">
        <v>480</v>
      </c>
      <c r="N78">
        <v>2779</v>
      </c>
      <c r="O78">
        <v>2691</v>
      </c>
      <c r="P78" s="6">
        <f t="shared" si="2"/>
        <v>-3.166606693055056E-2</v>
      </c>
      <c r="Q78">
        <v>88</v>
      </c>
      <c r="R78">
        <v>0.27347854894725449</v>
      </c>
      <c r="S78">
        <v>2.59491266076945E-3</v>
      </c>
    </row>
    <row r="79" spans="1:19">
      <c r="A79">
        <v>16</v>
      </c>
      <c r="B79" t="s">
        <v>17</v>
      </c>
      <c r="C79" s="2" t="s">
        <v>1045</v>
      </c>
      <c r="D79" t="s">
        <v>36</v>
      </c>
      <c r="E79" t="s">
        <v>97</v>
      </c>
      <c r="F79" t="s">
        <v>98</v>
      </c>
      <c r="G79" t="s">
        <v>99</v>
      </c>
      <c r="H79" t="s">
        <v>22</v>
      </c>
      <c r="I79" t="s">
        <v>23</v>
      </c>
      <c r="J79">
        <v>116888</v>
      </c>
      <c r="K79">
        <v>0</v>
      </c>
      <c r="L79" t="s">
        <v>100</v>
      </c>
      <c r="M79" t="s">
        <v>101</v>
      </c>
      <c r="N79">
        <v>2190</v>
      </c>
      <c r="O79">
        <v>3122</v>
      </c>
      <c r="P79" s="6">
        <f t="shared" si="2"/>
        <v>0.42557077625570777</v>
      </c>
      <c r="Q79">
        <v>-932</v>
      </c>
      <c r="R79">
        <v>1.5395149164404379E-2</v>
      </c>
      <c r="S79">
        <v>1.0519657619401531E-5</v>
      </c>
    </row>
    <row r="80" spans="1:19">
      <c r="A80">
        <v>8</v>
      </c>
      <c r="B80" t="s">
        <v>17</v>
      </c>
      <c r="C80" s="2" t="s">
        <v>1045</v>
      </c>
      <c r="D80" t="s">
        <v>36</v>
      </c>
      <c r="E80" t="s">
        <v>57</v>
      </c>
      <c r="F80" t="s">
        <v>58</v>
      </c>
      <c r="G80" t="s">
        <v>59</v>
      </c>
      <c r="H80" t="s">
        <v>22</v>
      </c>
      <c r="I80" t="s">
        <v>23</v>
      </c>
      <c r="J80">
        <v>360620</v>
      </c>
      <c r="K80">
        <v>377178</v>
      </c>
      <c r="L80" t="s">
        <v>60</v>
      </c>
      <c r="M80" t="s">
        <v>61</v>
      </c>
      <c r="N80">
        <v>1924</v>
      </c>
      <c r="O80">
        <v>2733</v>
      </c>
      <c r="P80" s="6">
        <f t="shared" si="2"/>
        <v>0.42047817047817049</v>
      </c>
      <c r="Q80">
        <v>-809</v>
      </c>
      <c r="R80">
        <v>3.6048516692654103E-2</v>
      </c>
      <c r="S80">
        <v>6.641159470648104E-5</v>
      </c>
    </row>
    <row r="81" spans="1:19">
      <c r="A81">
        <v>7</v>
      </c>
      <c r="B81" t="s">
        <v>17</v>
      </c>
      <c r="C81" s="2" t="s">
        <v>1045</v>
      </c>
      <c r="D81" t="s">
        <v>36</v>
      </c>
      <c r="E81" t="s">
        <v>52</v>
      </c>
      <c r="F81" t="s">
        <v>53</v>
      </c>
      <c r="G81" t="s">
        <v>54</v>
      </c>
      <c r="H81" t="s">
        <v>22</v>
      </c>
      <c r="I81" t="s">
        <v>23</v>
      </c>
      <c r="J81">
        <v>491742</v>
      </c>
      <c r="K81">
        <v>419572</v>
      </c>
      <c r="L81" t="s">
        <v>55</v>
      </c>
      <c r="M81" t="s">
        <v>56</v>
      </c>
      <c r="N81">
        <v>2376</v>
      </c>
      <c r="O81">
        <v>2930</v>
      </c>
      <c r="P81" s="6">
        <f t="shared" si="2"/>
        <v>0.23316498316498316</v>
      </c>
      <c r="Q81">
        <v>-554</v>
      </c>
      <c r="R81">
        <v>5.4062200963672417E-2</v>
      </c>
      <c r="S81">
        <v>8.202687184802798E-5</v>
      </c>
    </row>
    <row r="82" spans="1:19">
      <c r="A82">
        <v>56</v>
      </c>
      <c r="B82" t="s">
        <v>17</v>
      </c>
      <c r="C82" s="2" t="s">
        <v>1045</v>
      </c>
      <c r="D82" t="s">
        <v>36</v>
      </c>
      <c r="E82" t="s">
        <v>307</v>
      </c>
      <c r="F82" t="s">
        <v>308</v>
      </c>
      <c r="G82" t="s">
        <v>309</v>
      </c>
      <c r="H82" t="s">
        <v>22</v>
      </c>
      <c r="I82" t="s">
        <v>23</v>
      </c>
      <c r="J82">
        <v>282166</v>
      </c>
      <c r="K82">
        <v>677350</v>
      </c>
      <c r="L82" t="s">
        <v>310</v>
      </c>
      <c r="M82" t="s">
        <v>311</v>
      </c>
      <c r="N82">
        <v>2443</v>
      </c>
      <c r="O82">
        <v>2991</v>
      </c>
      <c r="P82" s="6">
        <f t="shared" si="2"/>
        <v>0.22431436758084322</v>
      </c>
      <c r="Q82">
        <v>-548</v>
      </c>
      <c r="R82">
        <v>7.8945616537674859E-2</v>
      </c>
      <c r="S82">
        <v>8.6380309426802062E-5</v>
      </c>
    </row>
    <row r="83" spans="1:19">
      <c r="A83">
        <v>6</v>
      </c>
      <c r="B83" t="s">
        <v>17</v>
      </c>
      <c r="C83" s="2" t="s">
        <v>1045</v>
      </c>
      <c r="D83" t="s">
        <v>36</v>
      </c>
      <c r="E83" t="s">
        <v>47</v>
      </c>
      <c r="F83" t="s">
        <v>48</v>
      </c>
      <c r="G83" t="s">
        <v>49</v>
      </c>
      <c r="H83" t="s">
        <v>22</v>
      </c>
      <c r="I83" t="s">
        <v>23</v>
      </c>
      <c r="J83">
        <v>860502</v>
      </c>
      <c r="K83">
        <v>283877</v>
      </c>
      <c r="L83" t="s">
        <v>50</v>
      </c>
      <c r="M83" t="s">
        <v>51</v>
      </c>
      <c r="N83">
        <v>1362</v>
      </c>
      <c r="O83">
        <v>1836</v>
      </c>
      <c r="P83" s="6">
        <f t="shared" si="2"/>
        <v>0.34801762114537443</v>
      </c>
      <c r="Q83">
        <v>-474</v>
      </c>
      <c r="R83">
        <v>4.1573002204527858E-2</v>
      </c>
      <c r="S83">
        <v>1.029971655787685E-4</v>
      </c>
    </row>
    <row r="84" spans="1:19">
      <c r="A84">
        <v>5</v>
      </c>
      <c r="B84" t="s">
        <v>17</v>
      </c>
      <c r="C84" s="2" t="s">
        <v>1045</v>
      </c>
      <c r="D84" t="s">
        <v>36</v>
      </c>
      <c r="E84" t="s">
        <v>42</v>
      </c>
      <c r="F84" t="s">
        <v>43</v>
      </c>
      <c r="G84" t="s">
        <v>44</v>
      </c>
      <c r="H84" t="s">
        <v>22</v>
      </c>
      <c r="I84" t="s">
        <v>23</v>
      </c>
      <c r="J84">
        <v>368577</v>
      </c>
      <c r="K84">
        <v>159152</v>
      </c>
      <c r="L84" t="s">
        <v>45</v>
      </c>
      <c r="M84" t="s">
        <v>46</v>
      </c>
      <c r="N84">
        <v>2246</v>
      </c>
      <c r="O84">
        <v>2625</v>
      </c>
      <c r="P84" s="6">
        <f t="shared" si="2"/>
        <v>0.16874443455031166</v>
      </c>
      <c r="Q84">
        <v>-379</v>
      </c>
      <c r="R84">
        <v>3.3904384223768118E-2</v>
      </c>
      <c r="S84">
        <v>4.7494959362429928E-5</v>
      </c>
    </row>
    <row r="85" spans="1:19">
      <c r="A85">
        <v>58</v>
      </c>
      <c r="B85" t="s">
        <v>17</v>
      </c>
      <c r="C85" s="2" t="s">
        <v>1045</v>
      </c>
      <c r="D85" t="s">
        <v>36</v>
      </c>
      <c r="E85" t="s">
        <v>317</v>
      </c>
      <c r="F85" t="s">
        <v>318</v>
      </c>
      <c r="G85" t="s">
        <v>319</v>
      </c>
      <c r="H85" t="s">
        <v>22</v>
      </c>
      <c r="I85" t="s">
        <v>23</v>
      </c>
      <c r="J85">
        <v>815276</v>
      </c>
      <c r="K85">
        <v>3014099</v>
      </c>
      <c r="L85" t="s">
        <v>320</v>
      </c>
      <c r="M85" t="s">
        <v>321</v>
      </c>
      <c r="N85">
        <v>3903</v>
      </c>
      <c r="O85">
        <v>4237</v>
      </c>
      <c r="P85" s="6">
        <f t="shared" si="2"/>
        <v>8.5575198565206248E-2</v>
      </c>
      <c r="Q85">
        <v>-334</v>
      </c>
      <c r="R85">
        <v>9.0970805390616041E-2</v>
      </c>
      <c r="S85">
        <v>3.4486183585894848E-4</v>
      </c>
    </row>
    <row r="86" spans="1:19">
      <c r="A86">
        <v>20</v>
      </c>
      <c r="B86" t="s">
        <v>17</v>
      </c>
      <c r="C86" s="2" t="s">
        <v>1045</v>
      </c>
      <c r="D86" t="s">
        <v>36</v>
      </c>
      <c r="E86" t="s">
        <v>117</v>
      </c>
      <c r="F86" t="s">
        <v>118</v>
      </c>
      <c r="G86" t="s">
        <v>119</v>
      </c>
      <c r="H86" t="s">
        <v>22</v>
      </c>
      <c r="I86" t="s">
        <v>23</v>
      </c>
      <c r="J86">
        <v>464349</v>
      </c>
      <c r="K86">
        <v>19004</v>
      </c>
      <c r="L86" t="s">
        <v>120</v>
      </c>
      <c r="M86" t="s">
        <v>121</v>
      </c>
      <c r="N86">
        <v>3981</v>
      </c>
      <c r="O86">
        <v>4298</v>
      </c>
      <c r="P86" s="6">
        <f t="shared" si="2"/>
        <v>7.9628234112032154E-2</v>
      </c>
      <c r="Q86">
        <v>-317</v>
      </c>
      <c r="R86">
        <v>2.7526757512568431E-2</v>
      </c>
      <c r="S86">
        <v>4.3526309688119343E-5</v>
      </c>
    </row>
    <row r="87" spans="1:19">
      <c r="A87">
        <v>65</v>
      </c>
      <c r="B87" t="s">
        <v>17</v>
      </c>
      <c r="C87" s="2" t="s">
        <v>1045</v>
      </c>
      <c r="D87" t="s">
        <v>36</v>
      </c>
      <c r="E87" t="s">
        <v>352</v>
      </c>
      <c r="F87" t="s">
        <v>353</v>
      </c>
      <c r="G87" t="s">
        <v>354</v>
      </c>
      <c r="H87" t="s">
        <v>22</v>
      </c>
      <c r="I87" t="s">
        <v>23</v>
      </c>
      <c r="J87">
        <v>1598730</v>
      </c>
      <c r="K87">
        <v>4463186</v>
      </c>
      <c r="L87" t="s">
        <v>355</v>
      </c>
      <c r="M87" t="s">
        <v>356</v>
      </c>
      <c r="N87">
        <v>2881</v>
      </c>
      <c r="O87">
        <v>3186</v>
      </c>
      <c r="P87" s="6">
        <f t="shared" si="2"/>
        <v>0.10586601874349184</v>
      </c>
      <c r="Q87">
        <v>-305</v>
      </c>
      <c r="R87">
        <v>9.6000672326731415E-2</v>
      </c>
      <c r="S87">
        <v>5.455447809548582E-4</v>
      </c>
    </row>
    <row r="88" spans="1:19">
      <c r="A88">
        <v>22</v>
      </c>
      <c r="B88" t="s">
        <v>17</v>
      </c>
      <c r="C88" s="2" t="s">
        <v>1045</v>
      </c>
      <c r="D88" t="s">
        <v>36</v>
      </c>
      <c r="E88" t="s">
        <v>128</v>
      </c>
      <c r="F88" t="s">
        <v>129</v>
      </c>
      <c r="G88" t="s">
        <v>130</v>
      </c>
      <c r="H88" t="s">
        <v>22</v>
      </c>
      <c r="I88" t="s">
        <v>23</v>
      </c>
      <c r="J88">
        <v>326360</v>
      </c>
      <c r="K88">
        <v>0</v>
      </c>
      <c r="L88" t="s">
        <v>131</v>
      </c>
      <c r="M88" t="s">
        <v>132</v>
      </c>
      <c r="N88">
        <v>2671</v>
      </c>
      <c r="O88">
        <v>2944</v>
      </c>
      <c r="P88" s="6">
        <f t="shared" si="2"/>
        <v>0.10220891052040434</v>
      </c>
      <c r="Q88">
        <v>-273</v>
      </c>
      <c r="R88">
        <v>2.3843828089773821E-2</v>
      </c>
      <c r="S88">
        <v>2.9369195353152759E-5</v>
      </c>
    </row>
    <row r="89" spans="1:19">
      <c r="A89">
        <v>17</v>
      </c>
      <c r="B89" t="s">
        <v>17</v>
      </c>
      <c r="C89" s="2" t="s">
        <v>1045</v>
      </c>
      <c r="D89" t="s">
        <v>36</v>
      </c>
      <c r="E89" t="s">
        <v>102</v>
      </c>
      <c r="F89" t="s">
        <v>103</v>
      </c>
      <c r="G89" t="s">
        <v>104</v>
      </c>
      <c r="H89" t="s">
        <v>22</v>
      </c>
      <c r="I89" t="s">
        <v>23</v>
      </c>
      <c r="J89">
        <v>120090</v>
      </c>
      <c r="K89">
        <v>3251</v>
      </c>
      <c r="L89" t="s">
        <v>105</v>
      </c>
      <c r="M89" t="s">
        <v>106</v>
      </c>
      <c r="N89">
        <v>1449</v>
      </c>
      <c r="O89">
        <v>1703</v>
      </c>
      <c r="P89" s="6">
        <f t="shared" si="2"/>
        <v>0.17529330572808835</v>
      </c>
      <c r="Q89">
        <v>-254</v>
      </c>
      <c r="R89">
        <v>1.386452352847894E-2</v>
      </c>
      <c r="S89">
        <v>1.110080549889738E-5</v>
      </c>
    </row>
    <row r="90" spans="1:19">
      <c r="A90">
        <v>19</v>
      </c>
      <c r="B90" t="s">
        <v>17</v>
      </c>
      <c r="C90" s="2" t="s">
        <v>1045</v>
      </c>
      <c r="D90" t="s">
        <v>36</v>
      </c>
      <c r="E90" t="s">
        <v>112</v>
      </c>
      <c r="F90" t="s">
        <v>113</v>
      </c>
      <c r="G90" t="s">
        <v>114</v>
      </c>
      <c r="H90" t="s">
        <v>22</v>
      </c>
      <c r="I90" t="s">
        <v>23</v>
      </c>
      <c r="J90">
        <v>786086</v>
      </c>
      <c r="K90">
        <v>267828</v>
      </c>
      <c r="L90" t="s">
        <v>115</v>
      </c>
      <c r="M90" t="s">
        <v>116</v>
      </c>
      <c r="N90">
        <v>4709</v>
      </c>
      <c r="O90">
        <v>4953</v>
      </c>
      <c r="P90" s="6">
        <f t="shared" si="2"/>
        <v>5.1815672117222343E-2</v>
      </c>
      <c r="Q90">
        <v>-244</v>
      </c>
      <c r="R90">
        <v>4.6792849222981853E-2</v>
      </c>
      <c r="S90">
        <v>9.4901243153196232E-5</v>
      </c>
    </row>
    <row r="91" spans="1:19">
      <c r="A91">
        <v>18</v>
      </c>
      <c r="B91" t="s">
        <v>17</v>
      </c>
      <c r="C91" s="2" t="s">
        <v>1045</v>
      </c>
      <c r="D91" t="s">
        <v>36</v>
      </c>
      <c r="E91" t="s">
        <v>107</v>
      </c>
      <c r="F91" t="s">
        <v>108</v>
      </c>
      <c r="G91" t="s">
        <v>109</v>
      </c>
      <c r="H91" t="s">
        <v>22</v>
      </c>
      <c r="I91" t="s">
        <v>23</v>
      </c>
      <c r="J91">
        <v>193223</v>
      </c>
      <c r="K91">
        <v>0</v>
      </c>
      <c r="L91" t="s">
        <v>110</v>
      </c>
      <c r="M91" t="s">
        <v>111</v>
      </c>
      <c r="N91">
        <v>2755</v>
      </c>
      <c r="O91">
        <v>2978</v>
      </c>
      <c r="P91" s="6">
        <f t="shared" si="2"/>
        <v>8.0943738656987299E-2</v>
      </c>
      <c r="Q91">
        <v>-223</v>
      </c>
      <c r="R91">
        <v>2.526685669728412E-2</v>
      </c>
      <c r="S91">
        <v>1.7388147730569789E-5</v>
      </c>
    </row>
    <row r="92" spans="1:19">
      <c r="A92">
        <v>4</v>
      </c>
      <c r="B92" t="s">
        <v>17</v>
      </c>
      <c r="C92" s="2" t="s">
        <v>1045</v>
      </c>
      <c r="D92" t="s">
        <v>36</v>
      </c>
      <c r="E92" t="s">
        <v>37</v>
      </c>
      <c r="F92" t="s">
        <v>38</v>
      </c>
      <c r="G92" t="s">
        <v>39</v>
      </c>
      <c r="H92" t="s">
        <v>22</v>
      </c>
      <c r="I92" t="s">
        <v>23</v>
      </c>
      <c r="J92">
        <v>404836</v>
      </c>
      <c r="K92">
        <v>0</v>
      </c>
      <c r="L92" t="s">
        <v>40</v>
      </c>
      <c r="M92" t="s">
        <v>41</v>
      </c>
      <c r="N92">
        <v>1868</v>
      </c>
      <c r="O92">
        <v>2014</v>
      </c>
      <c r="P92" s="6">
        <f t="shared" si="2"/>
        <v>7.8158458244111342E-2</v>
      </c>
      <c r="Q92">
        <v>-146</v>
      </c>
      <c r="R92">
        <v>3.4719170853895039E-2</v>
      </c>
      <c r="S92">
        <v>3.6431558432288242E-5</v>
      </c>
    </row>
    <row r="93" spans="1:19">
      <c r="A93">
        <v>13</v>
      </c>
      <c r="B93" t="s">
        <v>17</v>
      </c>
      <c r="C93" s="2" t="s">
        <v>1045</v>
      </c>
      <c r="D93" t="s">
        <v>36</v>
      </c>
      <c r="E93" t="s">
        <v>82</v>
      </c>
      <c r="F93" t="s">
        <v>83</v>
      </c>
      <c r="G93" t="s">
        <v>84</v>
      </c>
      <c r="H93" t="s">
        <v>22</v>
      </c>
      <c r="I93" t="s">
        <v>23</v>
      </c>
      <c r="J93">
        <v>493718</v>
      </c>
      <c r="K93">
        <v>0</v>
      </c>
      <c r="L93" t="s">
        <v>85</v>
      </c>
      <c r="M93" t="s">
        <v>86</v>
      </c>
      <c r="N93">
        <v>2203</v>
      </c>
      <c r="O93">
        <v>2327</v>
      </c>
      <c r="P93" s="6">
        <f t="shared" si="2"/>
        <v>5.6286881525192921E-2</v>
      </c>
      <c r="Q93">
        <v>-124</v>
      </c>
      <c r="R93">
        <v>3.4762345626918198E-2</v>
      </c>
      <c r="S93">
        <v>4.4432416100008362E-5</v>
      </c>
    </row>
    <row r="94" spans="1:19">
      <c r="A94">
        <v>59</v>
      </c>
      <c r="B94" t="s">
        <v>17</v>
      </c>
      <c r="C94" s="2" t="s">
        <v>1045</v>
      </c>
      <c r="D94" t="s">
        <v>36</v>
      </c>
      <c r="E94" t="s">
        <v>322</v>
      </c>
      <c r="F94" t="s">
        <v>323</v>
      </c>
      <c r="G94" t="s">
        <v>324</v>
      </c>
      <c r="H94" t="s">
        <v>22</v>
      </c>
      <c r="I94" t="s">
        <v>23</v>
      </c>
      <c r="J94">
        <v>1137656</v>
      </c>
      <c r="K94">
        <v>1868317</v>
      </c>
      <c r="L94" t="s">
        <v>325</v>
      </c>
      <c r="M94" t="s">
        <v>326</v>
      </c>
      <c r="N94">
        <v>3684</v>
      </c>
      <c r="O94">
        <v>3790</v>
      </c>
      <c r="P94" s="6">
        <f t="shared" si="2"/>
        <v>2.8773072747014114E-2</v>
      </c>
      <c r="Q94">
        <v>-106</v>
      </c>
      <c r="R94">
        <v>9.9962592510317611E-2</v>
      </c>
      <c r="S94">
        <v>2.706822333671514E-4</v>
      </c>
    </row>
    <row r="95" spans="1:19">
      <c r="A95">
        <v>9</v>
      </c>
      <c r="B95" t="s">
        <v>17</v>
      </c>
      <c r="C95" s="2" t="s">
        <v>1045</v>
      </c>
      <c r="D95" t="s">
        <v>36</v>
      </c>
      <c r="E95" t="s">
        <v>62</v>
      </c>
      <c r="F95" t="s">
        <v>63</v>
      </c>
      <c r="G95" t="s">
        <v>64</v>
      </c>
      <c r="H95" t="s">
        <v>22</v>
      </c>
      <c r="I95" t="s">
        <v>23</v>
      </c>
      <c r="J95">
        <v>291670</v>
      </c>
      <c r="K95">
        <v>1118557</v>
      </c>
      <c r="L95" t="s">
        <v>65</v>
      </c>
      <c r="M95" t="s">
        <v>66</v>
      </c>
      <c r="N95">
        <v>1846</v>
      </c>
      <c r="O95">
        <v>1932</v>
      </c>
      <c r="P95" s="6">
        <f t="shared" si="2"/>
        <v>4.6587215601300108E-2</v>
      </c>
      <c r="Q95">
        <v>-86</v>
      </c>
      <c r="R95">
        <v>4.4829429610778647E-2</v>
      </c>
      <c r="S95">
        <v>1.269609089007428E-4</v>
      </c>
    </row>
    <row r="96" spans="1:19">
      <c r="A96">
        <v>12</v>
      </c>
      <c r="B96" t="s">
        <v>17</v>
      </c>
      <c r="C96" s="2" t="s">
        <v>1045</v>
      </c>
      <c r="D96" t="s">
        <v>36</v>
      </c>
      <c r="E96" t="s">
        <v>77</v>
      </c>
      <c r="F96" t="s">
        <v>78</v>
      </c>
      <c r="G96" t="s">
        <v>79</v>
      </c>
      <c r="H96" t="s">
        <v>22</v>
      </c>
      <c r="I96" t="s">
        <v>23</v>
      </c>
      <c r="J96">
        <v>382890</v>
      </c>
      <c r="K96">
        <v>10393</v>
      </c>
      <c r="L96" t="s">
        <v>80</v>
      </c>
      <c r="M96" t="s">
        <v>81</v>
      </c>
      <c r="N96">
        <v>2080</v>
      </c>
      <c r="O96">
        <v>2158</v>
      </c>
      <c r="P96" s="6">
        <f t="shared" si="2"/>
        <v>3.7499999999999999E-2</v>
      </c>
      <c r="Q96">
        <v>-78</v>
      </c>
      <c r="R96">
        <v>2.8182238885649871E-2</v>
      </c>
      <c r="S96">
        <v>3.5395547620875508E-5</v>
      </c>
    </row>
    <row r="97" spans="1:19">
      <c r="A97">
        <v>14</v>
      </c>
      <c r="B97" t="s">
        <v>17</v>
      </c>
      <c r="C97" s="2" t="s">
        <v>1045</v>
      </c>
      <c r="D97" t="s">
        <v>36</v>
      </c>
      <c r="E97" t="s">
        <v>87</v>
      </c>
      <c r="F97" t="s">
        <v>88</v>
      </c>
      <c r="G97" t="s">
        <v>89</v>
      </c>
      <c r="H97" t="s">
        <v>22</v>
      </c>
      <c r="I97" t="s">
        <v>23</v>
      </c>
      <c r="J97">
        <v>1449583</v>
      </c>
      <c r="K97">
        <v>923047</v>
      </c>
      <c r="L97" t="s">
        <v>90</v>
      </c>
      <c r="M97" t="s">
        <v>91</v>
      </c>
      <c r="N97">
        <v>5689</v>
      </c>
      <c r="O97">
        <v>5744</v>
      </c>
      <c r="P97" s="6">
        <f t="shared" si="2"/>
        <v>9.6677799261733165E-3</v>
      </c>
      <c r="Q97">
        <v>-55</v>
      </c>
      <c r="R97">
        <v>6.2699821787336588E-2</v>
      </c>
      <c r="S97">
        <v>2.136934271359195E-4</v>
      </c>
    </row>
    <row r="98" spans="1:19">
      <c r="A98">
        <v>61</v>
      </c>
      <c r="B98" t="s">
        <v>17</v>
      </c>
      <c r="C98" s="2" t="s">
        <v>1045</v>
      </c>
      <c r="D98" t="s">
        <v>36</v>
      </c>
      <c r="E98" t="s">
        <v>332</v>
      </c>
      <c r="F98" t="s">
        <v>333</v>
      </c>
      <c r="G98" t="s">
        <v>334</v>
      </c>
      <c r="H98" t="s">
        <v>22</v>
      </c>
      <c r="I98" t="s">
        <v>23</v>
      </c>
      <c r="J98">
        <v>2705440</v>
      </c>
      <c r="K98">
        <v>4659029</v>
      </c>
      <c r="L98" t="s">
        <v>335</v>
      </c>
      <c r="M98" t="s">
        <v>336</v>
      </c>
      <c r="N98">
        <v>5007</v>
      </c>
      <c r="O98">
        <v>5062</v>
      </c>
      <c r="P98" s="6">
        <f t="shared" si="2"/>
        <v>1.0984621529858199E-2</v>
      </c>
      <c r="Q98">
        <v>-55</v>
      </c>
      <c r="R98">
        <v>0.13137963537105271</v>
      </c>
      <c r="S98">
        <v>6.6295343284015823E-4</v>
      </c>
    </row>
    <row r="99" spans="1:19">
      <c r="A99">
        <v>63</v>
      </c>
      <c r="B99" t="s">
        <v>17</v>
      </c>
      <c r="C99" s="2" t="s">
        <v>1045</v>
      </c>
      <c r="D99" t="s">
        <v>36</v>
      </c>
      <c r="E99" t="s">
        <v>342</v>
      </c>
      <c r="F99" t="s">
        <v>343</v>
      </c>
      <c r="G99" t="s">
        <v>344</v>
      </c>
      <c r="H99" t="s">
        <v>22</v>
      </c>
      <c r="I99" t="s">
        <v>23</v>
      </c>
      <c r="J99">
        <v>315855</v>
      </c>
      <c r="K99">
        <v>0</v>
      </c>
      <c r="L99" t="s">
        <v>345</v>
      </c>
      <c r="M99" t="s">
        <v>346</v>
      </c>
      <c r="N99">
        <v>4076</v>
      </c>
      <c r="O99">
        <v>4106</v>
      </c>
      <c r="P99" s="6">
        <f t="shared" si="2"/>
        <v>7.360157016683023E-3</v>
      </c>
      <c r="Q99">
        <v>-30</v>
      </c>
      <c r="R99">
        <v>3.2397710579207449E-2</v>
      </c>
      <c r="S99">
        <v>2.844437988592103E-5</v>
      </c>
    </row>
    <row r="100" spans="1:19">
      <c r="A100">
        <v>198</v>
      </c>
      <c r="B100" t="s">
        <v>17</v>
      </c>
      <c r="C100" s="2" t="s">
        <v>1045</v>
      </c>
      <c r="D100" t="s">
        <v>36</v>
      </c>
      <c r="E100" t="s">
        <v>794</v>
      </c>
      <c r="F100" t="s">
        <v>1027</v>
      </c>
      <c r="G100" t="s">
        <v>796</v>
      </c>
      <c r="H100" t="s">
        <v>22</v>
      </c>
      <c r="I100" t="s">
        <v>23</v>
      </c>
      <c r="J100">
        <v>14159817</v>
      </c>
      <c r="K100">
        <v>37115504</v>
      </c>
      <c r="L100" t="s">
        <v>1028</v>
      </c>
      <c r="M100" t="s">
        <v>1029</v>
      </c>
      <c r="N100">
        <v>0</v>
      </c>
      <c r="O100">
        <v>18</v>
      </c>
      <c r="P100" s="6">
        <v>0</v>
      </c>
      <c r="Q100">
        <v>-18</v>
      </c>
      <c r="R100">
        <v>0.60896506938380368</v>
      </c>
      <c r="S100">
        <v>4.6018809028527917E-3</v>
      </c>
    </row>
    <row r="101" spans="1:19">
      <c r="A101">
        <v>49</v>
      </c>
      <c r="B101" t="s">
        <v>17</v>
      </c>
      <c r="C101" s="2" t="s">
        <v>1045</v>
      </c>
      <c r="D101" t="s">
        <v>36</v>
      </c>
      <c r="E101" t="s">
        <v>272</v>
      </c>
      <c r="F101" t="s">
        <v>273</v>
      </c>
      <c r="G101" t="s">
        <v>274</v>
      </c>
      <c r="H101" t="s">
        <v>22</v>
      </c>
      <c r="I101" t="s">
        <v>23</v>
      </c>
      <c r="J101">
        <v>7554780</v>
      </c>
      <c r="K101">
        <v>19394069</v>
      </c>
      <c r="L101" t="s">
        <v>275</v>
      </c>
      <c r="M101" t="s">
        <v>276</v>
      </c>
      <c r="N101">
        <v>2</v>
      </c>
      <c r="O101">
        <v>14</v>
      </c>
      <c r="P101" s="6">
        <f t="shared" ref="P101:P132" si="3">(O101-N101)/N101</f>
        <v>6</v>
      </c>
      <c r="Q101">
        <v>-12</v>
      </c>
      <c r="R101">
        <v>0.30060168653650982</v>
      </c>
      <c r="S101">
        <v>2.4241764290496952E-3</v>
      </c>
    </row>
    <row r="102" spans="1:19">
      <c r="A102">
        <v>57</v>
      </c>
      <c r="B102" t="s">
        <v>17</v>
      </c>
      <c r="C102" s="2" t="s">
        <v>1045</v>
      </c>
      <c r="D102" t="s">
        <v>36</v>
      </c>
      <c r="E102" t="s">
        <v>312</v>
      </c>
      <c r="F102" t="s">
        <v>313</v>
      </c>
      <c r="G102" t="s">
        <v>314</v>
      </c>
      <c r="H102" t="s">
        <v>22</v>
      </c>
      <c r="I102" t="s">
        <v>23</v>
      </c>
      <c r="J102">
        <v>491831</v>
      </c>
      <c r="K102">
        <v>724949</v>
      </c>
      <c r="L102" t="s">
        <v>315</v>
      </c>
      <c r="M102" t="s">
        <v>316</v>
      </c>
      <c r="N102">
        <v>1573</v>
      </c>
      <c r="O102">
        <v>1584</v>
      </c>
      <c r="P102" s="6">
        <f t="shared" si="3"/>
        <v>6.993006993006993E-3</v>
      </c>
      <c r="Q102">
        <v>-11</v>
      </c>
      <c r="R102">
        <v>4.9665146010021657E-2</v>
      </c>
      <c r="S102">
        <v>1.095776429619868E-4</v>
      </c>
    </row>
    <row r="103" spans="1:19">
      <c r="A103">
        <v>55</v>
      </c>
      <c r="B103" t="s">
        <v>17</v>
      </c>
      <c r="C103" s="2" t="s">
        <v>1045</v>
      </c>
      <c r="D103" t="s">
        <v>36</v>
      </c>
      <c r="E103" t="s">
        <v>302</v>
      </c>
      <c r="F103" t="s">
        <v>303</v>
      </c>
      <c r="G103" t="s">
        <v>304</v>
      </c>
      <c r="H103" t="s">
        <v>22</v>
      </c>
      <c r="I103" t="s">
        <v>23</v>
      </c>
      <c r="J103">
        <v>432665</v>
      </c>
      <c r="K103">
        <v>697286</v>
      </c>
      <c r="L103" t="s">
        <v>305</v>
      </c>
      <c r="M103" t="s">
        <v>306</v>
      </c>
      <c r="N103">
        <v>2427</v>
      </c>
      <c r="O103">
        <v>2436</v>
      </c>
      <c r="P103" s="6">
        <f t="shared" si="3"/>
        <v>3.708281829419036E-3</v>
      </c>
      <c r="Q103">
        <v>-9</v>
      </c>
      <c r="R103">
        <v>5.7032712035697479E-2</v>
      </c>
      <c r="S103">
        <v>1.016874572380056E-4</v>
      </c>
    </row>
    <row r="104" spans="1:19">
      <c r="A104">
        <v>78</v>
      </c>
      <c r="B104" t="s">
        <v>17</v>
      </c>
      <c r="C104" s="2" t="s">
        <v>1045</v>
      </c>
      <c r="D104" t="s">
        <v>36</v>
      </c>
      <c r="E104" t="s">
        <v>420</v>
      </c>
      <c r="F104" t="s">
        <v>421</v>
      </c>
      <c r="G104" t="s">
        <v>422</v>
      </c>
      <c r="H104" t="s">
        <v>22</v>
      </c>
      <c r="I104" t="s">
        <v>23</v>
      </c>
      <c r="J104">
        <v>2462945</v>
      </c>
      <c r="K104">
        <v>3851012</v>
      </c>
      <c r="L104" t="s">
        <v>423</v>
      </c>
      <c r="M104" t="s">
        <v>424</v>
      </c>
      <c r="N104">
        <v>2</v>
      </c>
      <c r="O104">
        <v>0</v>
      </c>
      <c r="P104" s="6">
        <f t="shared" si="3"/>
        <v>-1</v>
      </c>
      <c r="Q104">
        <v>2</v>
      </c>
      <c r="R104">
        <v>0.1488510206317184</v>
      </c>
      <c r="S104">
        <v>5.6818613766890225E-4</v>
      </c>
    </row>
    <row r="105" spans="1:19">
      <c r="A105">
        <v>83</v>
      </c>
      <c r="B105" t="s">
        <v>17</v>
      </c>
      <c r="C105" s="2" t="s">
        <v>1045</v>
      </c>
      <c r="D105" t="s">
        <v>36</v>
      </c>
      <c r="E105" t="s">
        <v>445</v>
      </c>
      <c r="F105" t="s">
        <v>446</v>
      </c>
      <c r="G105" t="s">
        <v>447</v>
      </c>
      <c r="H105" t="s">
        <v>22</v>
      </c>
      <c r="I105" t="s">
        <v>23</v>
      </c>
      <c r="J105">
        <v>351010</v>
      </c>
      <c r="K105">
        <v>0</v>
      </c>
      <c r="L105" t="s">
        <v>448</v>
      </c>
      <c r="M105" t="s">
        <v>449</v>
      </c>
      <c r="N105">
        <v>3030</v>
      </c>
      <c r="O105">
        <v>3000</v>
      </c>
      <c r="P105" s="6">
        <f t="shared" si="3"/>
        <v>-9.9009900990099011E-3</v>
      </c>
      <c r="Q105">
        <v>30</v>
      </c>
      <c r="R105">
        <v>2.258642829995508E-2</v>
      </c>
      <c r="S105">
        <v>3.1587059548530143E-5</v>
      </c>
    </row>
    <row r="106" spans="1:19">
      <c r="A106">
        <v>144</v>
      </c>
      <c r="B106" t="s">
        <v>17</v>
      </c>
      <c r="C106" s="2" t="s">
        <v>1045</v>
      </c>
      <c r="D106" t="s">
        <v>36</v>
      </c>
      <c r="E106" t="s">
        <v>758</v>
      </c>
      <c r="F106" t="s">
        <v>759</v>
      </c>
      <c r="G106" t="s">
        <v>760</v>
      </c>
      <c r="H106" t="s">
        <v>22</v>
      </c>
      <c r="I106" t="s">
        <v>23</v>
      </c>
      <c r="J106">
        <v>2265863</v>
      </c>
      <c r="K106">
        <v>6042189</v>
      </c>
      <c r="L106" t="s">
        <v>761</v>
      </c>
      <c r="M106" t="s">
        <v>762</v>
      </c>
      <c r="N106">
        <v>2746</v>
      </c>
      <c r="O106">
        <v>2699</v>
      </c>
      <c r="P106" s="6">
        <f t="shared" si="3"/>
        <v>-1.7115804806991989E-2</v>
      </c>
      <c r="Q106">
        <v>47</v>
      </c>
      <c r="R106">
        <v>0.1223576592609259</v>
      </c>
      <c r="S106">
        <v>7.4800971157211102E-4</v>
      </c>
    </row>
    <row r="107" spans="1:19">
      <c r="A107">
        <v>79</v>
      </c>
      <c r="B107" t="s">
        <v>17</v>
      </c>
      <c r="C107" s="2" t="s">
        <v>1045</v>
      </c>
      <c r="D107" t="s">
        <v>36</v>
      </c>
      <c r="E107" t="s">
        <v>425</v>
      </c>
      <c r="F107" t="s">
        <v>426</v>
      </c>
      <c r="G107" t="s">
        <v>427</v>
      </c>
      <c r="H107" t="s">
        <v>22</v>
      </c>
      <c r="I107" t="s">
        <v>23</v>
      </c>
      <c r="J107">
        <v>2193158</v>
      </c>
      <c r="K107">
        <v>2484650</v>
      </c>
      <c r="L107" t="s">
        <v>428</v>
      </c>
      <c r="M107" t="s">
        <v>429</v>
      </c>
      <c r="N107">
        <v>3220</v>
      </c>
      <c r="O107">
        <v>3152</v>
      </c>
      <c r="P107" s="6">
        <f t="shared" si="3"/>
        <v>-2.1118012422360249E-2</v>
      </c>
      <c r="Q107">
        <v>68</v>
      </c>
      <c r="R107">
        <v>9.7259046661441639E-2</v>
      </c>
      <c r="S107">
        <v>4.2104316714141569E-4</v>
      </c>
    </row>
    <row r="108" spans="1:19">
      <c r="A108">
        <v>88</v>
      </c>
      <c r="B108" t="s">
        <v>17</v>
      </c>
      <c r="C108" s="2" t="s">
        <v>1045</v>
      </c>
      <c r="D108" t="s">
        <v>36</v>
      </c>
      <c r="E108" t="s">
        <v>470</v>
      </c>
      <c r="F108" t="s">
        <v>471</v>
      </c>
      <c r="G108" t="s">
        <v>472</v>
      </c>
      <c r="H108" t="s">
        <v>22</v>
      </c>
      <c r="I108" t="s">
        <v>23</v>
      </c>
      <c r="J108">
        <v>131519</v>
      </c>
      <c r="K108">
        <v>0</v>
      </c>
      <c r="L108" t="s">
        <v>473</v>
      </c>
      <c r="M108" t="s">
        <v>474</v>
      </c>
      <c r="N108">
        <v>2490</v>
      </c>
      <c r="O108">
        <v>2389</v>
      </c>
      <c r="P108" s="6">
        <f t="shared" si="3"/>
        <v>-4.0562248995983936E-2</v>
      </c>
      <c r="Q108">
        <v>101</v>
      </c>
      <c r="R108">
        <v>1.5207078876429849E-2</v>
      </c>
      <c r="S108">
        <v>1.183605270151077E-5</v>
      </c>
    </row>
    <row r="109" spans="1:19">
      <c r="A109">
        <v>152</v>
      </c>
      <c r="B109" t="s">
        <v>17</v>
      </c>
      <c r="C109" s="2" t="s">
        <v>1045</v>
      </c>
      <c r="D109" t="s">
        <v>36</v>
      </c>
      <c r="E109" t="s">
        <v>799</v>
      </c>
      <c r="F109" t="s">
        <v>800</v>
      </c>
      <c r="G109" t="s">
        <v>801</v>
      </c>
      <c r="H109" t="s">
        <v>22</v>
      </c>
      <c r="I109" t="s">
        <v>23</v>
      </c>
      <c r="J109">
        <v>2129076</v>
      </c>
      <c r="K109">
        <v>2373725</v>
      </c>
      <c r="L109" t="s">
        <v>802</v>
      </c>
      <c r="M109" t="s">
        <v>803</v>
      </c>
      <c r="N109">
        <v>6006</v>
      </c>
      <c r="O109">
        <v>5714</v>
      </c>
      <c r="P109" s="6">
        <f t="shared" si="3"/>
        <v>-4.8618048618048616E-2</v>
      </c>
      <c r="Q109">
        <v>292</v>
      </c>
      <c r="R109">
        <v>8.9672912992938295E-2</v>
      </c>
      <c r="S109">
        <v>4.0555741623626829E-4</v>
      </c>
    </row>
    <row r="110" spans="1:19">
      <c r="A110">
        <v>125</v>
      </c>
      <c r="B110" t="s">
        <v>17</v>
      </c>
      <c r="C110" s="2" t="s">
        <v>1045</v>
      </c>
      <c r="D110" t="s">
        <v>36</v>
      </c>
      <c r="E110" t="s">
        <v>662</v>
      </c>
      <c r="F110" t="s">
        <v>663</v>
      </c>
      <c r="G110" t="s">
        <v>664</v>
      </c>
      <c r="H110" t="s">
        <v>22</v>
      </c>
      <c r="I110" t="s">
        <v>23</v>
      </c>
      <c r="J110">
        <v>3430565</v>
      </c>
      <c r="K110">
        <v>4882700</v>
      </c>
      <c r="L110" t="s">
        <v>665</v>
      </c>
      <c r="M110" t="s">
        <v>666</v>
      </c>
      <c r="N110">
        <v>4301</v>
      </c>
      <c r="O110">
        <v>3948</v>
      </c>
      <c r="P110" s="6">
        <f t="shared" si="3"/>
        <v>-8.2073936293885139E-2</v>
      </c>
      <c r="Q110">
        <v>353</v>
      </c>
      <c r="R110">
        <v>0.12517414927716139</v>
      </c>
      <c r="S110">
        <v>7.4753180734896509E-4</v>
      </c>
    </row>
    <row r="111" spans="1:19">
      <c r="A111">
        <v>82</v>
      </c>
      <c r="B111" t="s">
        <v>17</v>
      </c>
      <c r="C111" s="2" t="s">
        <v>1045</v>
      </c>
      <c r="D111" t="s">
        <v>36</v>
      </c>
      <c r="E111" t="s">
        <v>440</v>
      </c>
      <c r="F111" t="s">
        <v>441</v>
      </c>
      <c r="G111" t="s">
        <v>442</v>
      </c>
      <c r="H111" t="s">
        <v>22</v>
      </c>
      <c r="I111" t="s">
        <v>23</v>
      </c>
      <c r="J111">
        <v>2315577</v>
      </c>
      <c r="K111">
        <v>4899824</v>
      </c>
      <c r="L111" t="s">
        <v>443</v>
      </c>
      <c r="M111" t="s">
        <v>444</v>
      </c>
      <c r="N111">
        <v>4037</v>
      </c>
      <c r="O111">
        <v>3681</v>
      </c>
      <c r="P111" s="6">
        <f t="shared" si="3"/>
        <v>-8.8184295268763938E-2</v>
      </c>
      <c r="Q111">
        <v>356</v>
      </c>
      <c r="R111">
        <v>0.16944869797988671</v>
      </c>
      <c r="S111">
        <v>6.4912919429502367E-4</v>
      </c>
    </row>
    <row r="112" spans="1:19">
      <c r="A112">
        <v>81</v>
      </c>
      <c r="B112" t="s">
        <v>17</v>
      </c>
      <c r="C112" s="2" t="s">
        <v>1045</v>
      </c>
      <c r="D112" t="s">
        <v>36</v>
      </c>
      <c r="E112" t="s">
        <v>435</v>
      </c>
      <c r="F112" t="s">
        <v>436</v>
      </c>
      <c r="G112" t="s">
        <v>437</v>
      </c>
      <c r="H112" t="s">
        <v>22</v>
      </c>
      <c r="I112" t="s">
        <v>23</v>
      </c>
      <c r="J112">
        <v>217664</v>
      </c>
      <c r="K112">
        <v>21886</v>
      </c>
      <c r="L112" t="s">
        <v>438</v>
      </c>
      <c r="M112" t="s">
        <v>439</v>
      </c>
      <c r="N112">
        <v>1973</v>
      </c>
      <c r="O112">
        <v>1574</v>
      </c>
      <c r="P112" s="6">
        <f t="shared" si="3"/>
        <v>-0.20223010643689812</v>
      </c>
      <c r="Q112">
        <v>399</v>
      </c>
      <c r="R112">
        <v>1.8968554128985481E-2</v>
      </c>
      <c r="S112">
        <v>2.154136800716848E-5</v>
      </c>
    </row>
    <row r="113" spans="1:19">
      <c r="A113">
        <v>85</v>
      </c>
      <c r="B113" t="s">
        <v>17</v>
      </c>
      <c r="C113" s="2" t="s">
        <v>1045</v>
      </c>
      <c r="D113" t="s">
        <v>36</v>
      </c>
      <c r="E113" t="s">
        <v>455</v>
      </c>
      <c r="F113" t="s">
        <v>456</v>
      </c>
      <c r="G113" t="s">
        <v>457</v>
      </c>
      <c r="H113" t="s">
        <v>22</v>
      </c>
      <c r="I113" t="s">
        <v>23</v>
      </c>
      <c r="J113">
        <v>433076</v>
      </c>
      <c r="K113">
        <v>1655227</v>
      </c>
      <c r="L113" t="s">
        <v>458</v>
      </c>
      <c r="M113" t="s">
        <v>459</v>
      </c>
      <c r="N113">
        <v>4243</v>
      </c>
      <c r="O113">
        <v>3812</v>
      </c>
      <c r="P113" s="6">
        <f t="shared" si="3"/>
        <v>-0.10157907141173698</v>
      </c>
      <c r="Q113">
        <v>431</v>
      </c>
      <c r="R113">
        <v>8.3997340724060218E-2</v>
      </c>
      <c r="S113">
        <v>1.8803358975419271E-4</v>
      </c>
    </row>
    <row r="114" spans="1:19">
      <c r="A114">
        <v>127</v>
      </c>
      <c r="B114" t="s">
        <v>17</v>
      </c>
      <c r="C114" s="2" t="s">
        <v>1045</v>
      </c>
      <c r="D114" t="s">
        <v>36</v>
      </c>
      <c r="E114" t="s">
        <v>672</v>
      </c>
      <c r="F114" t="s">
        <v>673</v>
      </c>
      <c r="G114" t="s">
        <v>674</v>
      </c>
      <c r="H114" t="s">
        <v>22</v>
      </c>
      <c r="I114" t="s">
        <v>23</v>
      </c>
      <c r="J114">
        <v>351891</v>
      </c>
      <c r="K114">
        <v>733758</v>
      </c>
      <c r="L114" t="s">
        <v>675</v>
      </c>
      <c r="M114" t="s">
        <v>676</v>
      </c>
      <c r="N114">
        <v>3211</v>
      </c>
      <c r="O114">
        <v>2755</v>
      </c>
      <c r="P114" s="6">
        <f t="shared" si="3"/>
        <v>-0.14201183431952663</v>
      </c>
      <c r="Q114">
        <v>456</v>
      </c>
      <c r="R114">
        <v>5.4840483749285712E-2</v>
      </c>
      <c r="S114">
        <v>9.7757173493738465E-5</v>
      </c>
    </row>
    <row r="115" spans="1:19">
      <c r="A115">
        <v>86</v>
      </c>
      <c r="B115" t="s">
        <v>17</v>
      </c>
      <c r="C115" s="2" t="s">
        <v>1045</v>
      </c>
      <c r="D115" t="s">
        <v>36</v>
      </c>
      <c r="E115" t="s">
        <v>460</v>
      </c>
      <c r="F115" t="s">
        <v>461</v>
      </c>
      <c r="G115" t="s">
        <v>462</v>
      </c>
      <c r="H115" t="s">
        <v>22</v>
      </c>
      <c r="I115" t="s">
        <v>23</v>
      </c>
      <c r="J115">
        <v>317084</v>
      </c>
      <c r="K115">
        <v>0</v>
      </c>
      <c r="L115" t="s">
        <v>463</v>
      </c>
      <c r="M115" t="s">
        <v>464</v>
      </c>
      <c r="N115">
        <v>3082</v>
      </c>
      <c r="O115">
        <v>2612</v>
      </c>
      <c r="P115" s="6">
        <f t="shared" si="3"/>
        <v>-0.15249837767683322</v>
      </c>
      <c r="Q115">
        <v>470</v>
      </c>
      <c r="R115">
        <v>3.6544711299351718E-2</v>
      </c>
      <c r="S115">
        <v>2.854999866362592E-5</v>
      </c>
    </row>
    <row r="116" spans="1:19">
      <c r="A116">
        <v>128</v>
      </c>
      <c r="B116" t="s">
        <v>17</v>
      </c>
      <c r="C116" s="2" t="s">
        <v>1045</v>
      </c>
      <c r="D116" t="s">
        <v>36</v>
      </c>
      <c r="E116" t="s">
        <v>677</v>
      </c>
      <c r="F116" t="s">
        <v>678</v>
      </c>
      <c r="G116" t="s">
        <v>679</v>
      </c>
      <c r="H116" t="s">
        <v>22</v>
      </c>
      <c r="I116" t="s">
        <v>23</v>
      </c>
      <c r="J116">
        <v>605701</v>
      </c>
      <c r="K116">
        <v>421257</v>
      </c>
      <c r="L116" t="s">
        <v>680</v>
      </c>
      <c r="M116" t="s">
        <v>681</v>
      </c>
      <c r="N116">
        <v>4948</v>
      </c>
      <c r="O116">
        <v>4382</v>
      </c>
      <c r="P116" s="6">
        <f t="shared" si="3"/>
        <v>-0.11438965238480193</v>
      </c>
      <c r="Q116">
        <v>566</v>
      </c>
      <c r="R116">
        <v>5.8719085389025649E-2</v>
      </c>
      <c r="S116">
        <v>9.2468814046464958E-5</v>
      </c>
    </row>
    <row r="117" spans="1:19">
      <c r="A117">
        <v>87</v>
      </c>
      <c r="B117" t="s">
        <v>17</v>
      </c>
      <c r="C117" s="2" t="s">
        <v>1045</v>
      </c>
      <c r="D117" t="s">
        <v>36</v>
      </c>
      <c r="E117" t="s">
        <v>465</v>
      </c>
      <c r="F117" t="s">
        <v>466</v>
      </c>
      <c r="G117" t="s">
        <v>467</v>
      </c>
      <c r="H117" t="s">
        <v>22</v>
      </c>
      <c r="I117" t="s">
        <v>23</v>
      </c>
      <c r="J117">
        <v>992933</v>
      </c>
      <c r="K117">
        <v>671219</v>
      </c>
      <c r="L117" t="s">
        <v>468</v>
      </c>
      <c r="M117" t="s">
        <v>469</v>
      </c>
      <c r="N117">
        <v>3093</v>
      </c>
      <c r="O117">
        <v>2513</v>
      </c>
      <c r="P117" s="6">
        <f t="shared" si="3"/>
        <v>-0.18752020691884902</v>
      </c>
      <c r="Q117">
        <v>580</v>
      </c>
      <c r="R117">
        <v>4.9996196626711419E-2</v>
      </c>
      <c r="S117">
        <v>1.499010276610038E-4</v>
      </c>
    </row>
    <row r="118" spans="1:19">
      <c r="A118">
        <v>126</v>
      </c>
      <c r="B118" t="s">
        <v>17</v>
      </c>
      <c r="C118" s="2" t="s">
        <v>1045</v>
      </c>
      <c r="D118" t="s">
        <v>36</v>
      </c>
      <c r="E118" t="s">
        <v>667</v>
      </c>
      <c r="F118" t="s">
        <v>668</v>
      </c>
      <c r="G118" t="s">
        <v>669</v>
      </c>
      <c r="H118" t="s">
        <v>22</v>
      </c>
      <c r="I118" t="s">
        <v>23</v>
      </c>
      <c r="J118">
        <v>1421564</v>
      </c>
      <c r="K118">
        <v>3173808</v>
      </c>
      <c r="L118" t="s">
        <v>670</v>
      </c>
      <c r="M118" t="s">
        <v>671</v>
      </c>
      <c r="N118">
        <v>4986</v>
      </c>
      <c r="O118">
        <v>4302</v>
      </c>
      <c r="P118" s="6">
        <f t="shared" si="3"/>
        <v>-0.13718411552346571</v>
      </c>
      <c r="Q118">
        <v>684</v>
      </c>
      <c r="R118">
        <v>0.1028395099607326</v>
      </c>
      <c r="S118">
        <v>4.1348905194983041E-4</v>
      </c>
    </row>
    <row r="119" spans="1:19">
      <c r="A119">
        <v>158</v>
      </c>
      <c r="B119" t="s">
        <v>17</v>
      </c>
      <c r="C119" s="2" t="s">
        <v>1045</v>
      </c>
      <c r="D119" t="s">
        <v>36</v>
      </c>
      <c r="E119" t="s">
        <v>829</v>
      </c>
      <c r="F119" t="s">
        <v>830</v>
      </c>
      <c r="G119" t="s">
        <v>831</v>
      </c>
      <c r="H119" t="s">
        <v>22</v>
      </c>
      <c r="I119" t="s">
        <v>23</v>
      </c>
      <c r="J119">
        <v>330354</v>
      </c>
      <c r="K119">
        <v>1568</v>
      </c>
      <c r="L119" t="s">
        <v>832</v>
      </c>
      <c r="M119" t="s">
        <v>833</v>
      </c>
      <c r="N119">
        <v>4265</v>
      </c>
      <c r="O119">
        <v>3442</v>
      </c>
      <c r="P119" s="6">
        <f t="shared" si="3"/>
        <v>-0.19296600234466588</v>
      </c>
      <c r="Q119">
        <v>823</v>
      </c>
      <c r="R119">
        <v>2.2704728449726621E-2</v>
      </c>
      <c r="S119">
        <v>2.985017244103458E-5</v>
      </c>
    </row>
    <row r="120" spans="1:19">
      <c r="A120">
        <v>80</v>
      </c>
      <c r="B120" t="s">
        <v>17</v>
      </c>
      <c r="C120" s="2" t="s">
        <v>1045</v>
      </c>
      <c r="D120" t="s">
        <v>36</v>
      </c>
      <c r="E120" t="s">
        <v>430</v>
      </c>
      <c r="F120" t="s">
        <v>431</v>
      </c>
      <c r="G120" t="s">
        <v>432</v>
      </c>
      <c r="H120" t="s">
        <v>22</v>
      </c>
      <c r="I120" t="s">
        <v>23</v>
      </c>
      <c r="J120">
        <v>662057</v>
      </c>
      <c r="K120">
        <v>0</v>
      </c>
      <c r="L120" t="s">
        <v>433</v>
      </c>
      <c r="M120" t="s">
        <v>434</v>
      </c>
      <c r="N120">
        <v>4306</v>
      </c>
      <c r="O120">
        <v>3411</v>
      </c>
      <c r="P120" s="6">
        <f t="shared" si="3"/>
        <v>-0.20784951230840687</v>
      </c>
      <c r="Q120">
        <v>895</v>
      </c>
      <c r="R120">
        <v>4.6563020769025402E-2</v>
      </c>
      <c r="S120">
        <v>5.9535873120477189E-5</v>
      </c>
    </row>
    <row r="121" spans="1:19">
      <c r="A121">
        <v>183</v>
      </c>
      <c r="B121" t="s">
        <v>17</v>
      </c>
      <c r="C121" s="2" t="s">
        <v>1046</v>
      </c>
      <c r="D121" t="s">
        <v>910</v>
      </c>
      <c r="E121" t="s">
        <v>954</v>
      </c>
      <c r="F121" t="s">
        <v>955</v>
      </c>
      <c r="G121" t="s">
        <v>956</v>
      </c>
      <c r="H121" t="s">
        <v>22</v>
      </c>
      <c r="I121" t="s">
        <v>23</v>
      </c>
      <c r="J121">
        <v>10702466</v>
      </c>
      <c r="K121">
        <v>240169078</v>
      </c>
      <c r="L121" t="s">
        <v>957</v>
      </c>
      <c r="M121" t="s">
        <v>958</v>
      </c>
      <c r="N121">
        <v>1110</v>
      </c>
      <c r="O121">
        <v>1099</v>
      </c>
      <c r="P121" s="6">
        <f t="shared" si="3"/>
        <v>-9.9099099099099093E-3</v>
      </c>
      <c r="Q121">
        <v>11</v>
      </c>
      <c r="R121">
        <v>1.1644924398653209</v>
      </c>
      <c r="S121">
        <v>2.235499726977519E-2</v>
      </c>
    </row>
    <row r="122" spans="1:19">
      <c r="A122">
        <v>177</v>
      </c>
      <c r="B122" t="s">
        <v>17</v>
      </c>
      <c r="C122" s="2" t="s">
        <v>1046</v>
      </c>
      <c r="D122" t="s">
        <v>910</v>
      </c>
      <c r="E122" t="s">
        <v>924</v>
      </c>
      <c r="F122" t="s">
        <v>925</v>
      </c>
      <c r="G122" t="s">
        <v>926</v>
      </c>
      <c r="H122" t="s">
        <v>22</v>
      </c>
      <c r="I122" t="s">
        <v>23</v>
      </c>
      <c r="J122">
        <v>6121521</v>
      </c>
      <c r="K122">
        <v>17595387</v>
      </c>
      <c r="L122" t="s">
        <v>927</v>
      </c>
      <c r="M122" t="s">
        <v>928</v>
      </c>
      <c r="N122">
        <v>1531</v>
      </c>
      <c r="O122">
        <v>1389</v>
      </c>
      <c r="P122" s="6">
        <f t="shared" si="3"/>
        <v>-9.2749836708033967E-2</v>
      </c>
      <c r="Q122">
        <v>142</v>
      </c>
      <c r="R122">
        <v>0.2074005640304987</v>
      </c>
      <c r="S122">
        <v>2.1167137257829031E-3</v>
      </c>
    </row>
    <row r="123" spans="1:19">
      <c r="A123">
        <v>188</v>
      </c>
      <c r="B123" t="s">
        <v>17</v>
      </c>
      <c r="C123" s="2" t="s">
        <v>1046</v>
      </c>
      <c r="D123" t="s">
        <v>910</v>
      </c>
      <c r="E123" t="s">
        <v>977</v>
      </c>
      <c r="F123" t="s">
        <v>978</v>
      </c>
      <c r="G123" t="s">
        <v>979</v>
      </c>
      <c r="H123" t="s">
        <v>22</v>
      </c>
      <c r="I123" t="s">
        <v>23</v>
      </c>
      <c r="J123">
        <v>14996328</v>
      </c>
      <c r="K123">
        <v>30642466</v>
      </c>
      <c r="L123" t="s">
        <v>980</v>
      </c>
      <c r="M123" t="s">
        <v>981</v>
      </c>
      <c r="N123">
        <v>3148</v>
      </c>
      <c r="O123">
        <v>3004</v>
      </c>
      <c r="P123" s="6">
        <f t="shared" si="3"/>
        <v>-4.5743329097839895E-2</v>
      </c>
      <c r="Q123">
        <v>144</v>
      </c>
      <c r="R123">
        <v>0.31957335342501347</v>
      </c>
      <c r="S123">
        <v>4.0702562277103952E-3</v>
      </c>
    </row>
    <row r="124" spans="1:19">
      <c r="A124">
        <v>195</v>
      </c>
      <c r="B124" t="s">
        <v>17</v>
      </c>
      <c r="C124" s="2" t="s">
        <v>1046</v>
      </c>
      <c r="D124" t="s">
        <v>910</v>
      </c>
      <c r="E124" t="s">
        <v>1012</v>
      </c>
      <c r="F124" t="s">
        <v>1013</v>
      </c>
      <c r="G124" t="s">
        <v>1014</v>
      </c>
      <c r="H124" t="s">
        <v>22</v>
      </c>
      <c r="I124" t="s">
        <v>23</v>
      </c>
      <c r="J124">
        <v>3048451</v>
      </c>
      <c r="K124">
        <v>4308956</v>
      </c>
      <c r="L124" t="s">
        <v>1015</v>
      </c>
      <c r="M124" t="s">
        <v>1016</v>
      </c>
      <c r="N124">
        <v>4311</v>
      </c>
      <c r="O124">
        <v>4164</v>
      </c>
      <c r="P124" s="6">
        <f t="shared" si="3"/>
        <v>-3.409881697981907E-2</v>
      </c>
      <c r="Q124">
        <v>147</v>
      </c>
      <c r="R124">
        <v>0.11653751723065341</v>
      </c>
      <c r="S124">
        <v>6.5562661004627313E-4</v>
      </c>
    </row>
    <row r="125" spans="1:19">
      <c r="A125">
        <v>179</v>
      </c>
      <c r="B125" t="s">
        <v>17</v>
      </c>
      <c r="C125" s="2" t="s">
        <v>1046</v>
      </c>
      <c r="D125" t="s">
        <v>910</v>
      </c>
      <c r="E125" t="s">
        <v>934</v>
      </c>
      <c r="F125" t="s">
        <v>935</v>
      </c>
      <c r="G125" t="s">
        <v>936</v>
      </c>
      <c r="H125" t="s">
        <v>22</v>
      </c>
      <c r="I125" t="s">
        <v>23</v>
      </c>
      <c r="J125">
        <v>30665514</v>
      </c>
      <c r="K125">
        <v>294922647</v>
      </c>
      <c r="L125" t="s">
        <v>937</v>
      </c>
      <c r="M125" t="s">
        <v>938</v>
      </c>
      <c r="N125">
        <v>1515</v>
      </c>
      <c r="O125">
        <v>1333</v>
      </c>
      <c r="P125" s="6">
        <f t="shared" si="3"/>
        <v>-0.12013201320132014</v>
      </c>
      <c r="Q125">
        <v>182</v>
      </c>
      <c r="R125">
        <v>1.019174699285029</v>
      </c>
      <c r="S125">
        <v>2.9053366852849701E-2</v>
      </c>
    </row>
    <row r="126" spans="1:19">
      <c r="A126">
        <v>182</v>
      </c>
      <c r="B126" t="s">
        <v>17</v>
      </c>
      <c r="C126" s="2" t="s">
        <v>1046</v>
      </c>
      <c r="D126" t="s">
        <v>910</v>
      </c>
      <c r="E126" t="s">
        <v>949</v>
      </c>
      <c r="F126" t="s">
        <v>950</v>
      </c>
      <c r="G126" t="s">
        <v>951</v>
      </c>
      <c r="H126" t="s">
        <v>22</v>
      </c>
      <c r="I126" t="s">
        <v>23</v>
      </c>
      <c r="J126">
        <v>3954857</v>
      </c>
      <c r="K126">
        <v>3968868</v>
      </c>
      <c r="L126" t="s">
        <v>952</v>
      </c>
      <c r="M126" t="s">
        <v>953</v>
      </c>
      <c r="N126">
        <v>2654</v>
      </c>
      <c r="O126">
        <v>2413</v>
      </c>
      <c r="P126" s="6">
        <f t="shared" si="3"/>
        <v>-9.0806330067822155E-2</v>
      </c>
      <c r="Q126">
        <v>241</v>
      </c>
      <c r="R126">
        <v>0.1464628643653218</v>
      </c>
      <c r="S126">
        <v>7.0697801618996791E-4</v>
      </c>
    </row>
    <row r="127" spans="1:19">
      <c r="A127">
        <v>174</v>
      </c>
      <c r="B127" t="s">
        <v>17</v>
      </c>
      <c r="C127" s="2" t="s">
        <v>1046</v>
      </c>
      <c r="D127" t="s">
        <v>910</v>
      </c>
      <c r="E127" t="s">
        <v>911</v>
      </c>
      <c r="F127" t="s">
        <v>912</v>
      </c>
      <c r="G127" t="s">
        <v>913</v>
      </c>
      <c r="H127" t="s">
        <v>22</v>
      </c>
      <c r="I127" t="s">
        <v>23</v>
      </c>
      <c r="J127">
        <v>15403570</v>
      </c>
      <c r="K127">
        <v>82275690</v>
      </c>
      <c r="L127" t="s">
        <v>914</v>
      </c>
      <c r="M127" t="s">
        <v>915</v>
      </c>
      <c r="N127">
        <v>2019</v>
      </c>
      <c r="O127">
        <v>1763</v>
      </c>
      <c r="P127" s="6">
        <f t="shared" si="3"/>
        <v>-0.1267954432887568</v>
      </c>
      <c r="Q127">
        <v>256</v>
      </c>
      <c r="R127">
        <v>0.46263548220814238</v>
      </c>
      <c r="S127">
        <v>8.7139652753167336E-3</v>
      </c>
    </row>
    <row r="128" spans="1:19">
      <c r="A128">
        <v>193</v>
      </c>
      <c r="B128" t="s">
        <v>17</v>
      </c>
      <c r="C128" s="2" t="s">
        <v>1046</v>
      </c>
      <c r="D128" t="s">
        <v>910</v>
      </c>
      <c r="E128" t="s">
        <v>1002</v>
      </c>
      <c r="F128" t="s">
        <v>1003</v>
      </c>
      <c r="G128" t="s">
        <v>1004</v>
      </c>
      <c r="H128" t="s">
        <v>22</v>
      </c>
      <c r="I128" t="s">
        <v>23</v>
      </c>
      <c r="J128">
        <v>961429</v>
      </c>
      <c r="K128">
        <v>4849</v>
      </c>
      <c r="L128" t="s">
        <v>1005</v>
      </c>
      <c r="M128" t="s">
        <v>1006</v>
      </c>
      <c r="N128">
        <v>3174</v>
      </c>
      <c r="O128">
        <v>2903</v>
      </c>
      <c r="P128" s="6">
        <f t="shared" si="3"/>
        <v>-8.5381222432262135E-2</v>
      </c>
      <c r="Q128">
        <v>271</v>
      </c>
      <c r="R128">
        <v>4.3908571163720052E-2</v>
      </c>
      <c r="S128">
        <v>8.6108898144250754E-5</v>
      </c>
    </row>
    <row r="129" spans="1:19">
      <c r="A129">
        <v>178</v>
      </c>
      <c r="B129" t="s">
        <v>17</v>
      </c>
      <c r="C129" s="2" t="s">
        <v>1046</v>
      </c>
      <c r="D129" t="s">
        <v>910</v>
      </c>
      <c r="E129" t="s">
        <v>929</v>
      </c>
      <c r="F129" t="s">
        <v>930</v>
      </c>
      <c r="G129" t="s">
        <v>931</v>
      </c>
      <c r="H129" t="s">
        <v>22</v>
      </c>
      <c r="I129" t="s">
        <v>23</v>
      </c>
      <c r="J129">
        <v>4685967</v>
      </c>
      <c r="K129">
        <v>33246263</v>
      </c>
      <c r="L129" t="s">
        <v>932</v>
      </c>
      <c r="M129" t="s">
        <v>933</v>
      </c>
      <c r="N129">
        <v>1970</v>
      </c>
      <c r="O129">
        <v>1686</v>
      </c>
      <c r="P129" s="6">
        <f t="shared" si="3"/>
        <v>-0.14416243654822336</v>
      </c>
      <c r="Q129">
        <v>284</v>
      </c>
      <c r="R129">
        <v>0.38150184984538921</v>
      </c>
      <c r="S129">
        <v>3.3936863173652048E-3</v>
      </c>
    </row>
    <row r="130" spans="1:19">
      <c r="A130">
        <v>194</v>
      </c>
      <c r="B130" t="s">
        <v>17</v>
      </c>
      <c r="C130" s="2" t="s">
        <v>1046</v>
      </c>
      <c r="D130" t="s">
        <v>910</v>
      </c>
      <c r="E130" t="s">
        <v>1007</v>
      </c>
      <c r="F130" t="s">
        <v>1008</v>
      </c>
      <c r="G130" t="s">
        <v>1009</v>
      </c>
      <c r="H130" t="s">
        <v>22</v>
      </c>
      <c r="I130" t="s">
        <v>23</v>
      </c>
      <c r="J130">
        <v>4122843</v>
      </c>
      <c r="K130">
        <v>18151777</v>
      </c>
      <c r="L130" t="s">
        <v>1010</v>
      </c>
      <c r="M130" t="s">
        <v>1011</v>
      </c>
      <c r="N130">
        <v>4253</v>
      </c>
      <c r="O130">
        <v>3965</v>
      </c>
      <c r="P130" s="6">
        <f t="shared" si="3"/>
        <v>-6.7716905713613926E-2</v>
      </c>
      <c r="Q130">
        <v>288</v>
      </c>
      <c r="R130">
        <v>0.19737491163791979</v>
      </c>
      <c r="S130">
        <v>1.9854368405226859E-3</v>
      </c>
    </row>
    <row r="131" spans="1:19">
      <c r="A131">
        <v>181</v>
      </c>
      <c r="B131" t="s">
        <v>17</v>
      </c>
      <c r="C131" s="2" t="s">
        <v>1046</v>
      </c>
      <c r="D131" t="s">
        <v>910</v>
      </c>
      <c r="E131" t="s">
        <v>944</v>
      </c>
      <c r="F131" t="s">
        <v>945</v>
      </c>
      <c r="G131" t="s">
        <v>946</v>
      </c>
      <c r="H131" t="s">
        <v>22</v>
      </c>
      <c r="I131" t="s">
        <v>23</v>
      </c>
      <c r="J131">
        <v>11356222</v>
      </c>
      <c r="K131">
        <v>89248544</v>
      </c>
      <c r="L131" t="s">
        <v>947</v>
      </c>
      <c r="M131" t="s">
        <v>948</v>
      </c>
      <c r="N131">
        <v>2092</v>
      </c>
      <c r="O131">
        <v>1768</v>
      </c>
      <c r="P131" s="6">
        <f t="shared" si="3"/>
        <v>-0.15487571701720843</v>
      </c>
      <c r="Q131">
        <v>324</v>
      </c>
      <c r="R131">
        <v>0.49461523593681322</v>
      </c>
      <c r="S131">
        <v>8.9901089409674985E-3</v>
      </c>
    </row>
    <row r="132" spans="1:19">
      <c r="A132">
        <v>190</v>
      </c>
      <c r="B132" t="s">
        <v>17</v>
      </c>
      <c r="C132" s="2" t="s">
        <v>1046</v>
      </c>
      <c r="D132" t="s">
        <v>910</v>
      </c>
      <c r="E132" t="s">
        <v>987</v>
      </c>
      <c r="F132" t="s">
        <v>988</v>
      </c>
      <c r="G132" t="s">
        <v>989</v>
      </c>
      <c r="H132" t="s">
        <v>22</v>
      </c>
      <c r="I132" t="s">
        <v>23</v>
      </c>
      <c r="J132">
        <v>38417321</v>
      </c>
      <c r="K132">
        <v>181052898</v>
      </c>
      <c r="L132" t="s">
        <v>990</v>
      </c>
      <c r="M132" t="s">
        <v>991</v>
      </c>
      <c r="N132">
        <v>2274</v>
      </c>
      <c r="O132">
        <v>1948</v>
      </c>
      <c r="P132" s="6">
        <f t="shared" si="3"/>
        <v>-0.14335971855760773</v>
      </c>
      <c r="Q132">
        <v>326</v>
      </c>
      <c r="R132">
        <v>0.5669952590169467</v>
      </c>
      <c r="S132">
        <v>1.9572374045774221E-2</v>
      </c>
    </row>
    <row r="133" spans="1:19">
      <c r="A133">
        <v>187</v>
      </c>
      <c r="B133" t="s">
        <v>17</v>
      </c>
      <c r="C133" s="2" t="s">
        <v>1046</v>
      </c>
      <c r="D133" t="s">
        <v>910</v>
      </c>
      <c r="E133" t="s">
        <v>972</v>
      </c>
      <c r="F133" t="s">
        <v>973</v>
      </c>
      <c r="G133" t="s">
        <v>974</v>
      </c>
      <c r="H133" t="s">
        <v>22</v>
      </c>
      <c r="I133" t="s">
        <v>23</v>
      </c>
      <c r="J133">
        <v>5361732</v>
      </c>
      <c r="K133">
        <v>24197805</v>
      </c>
      <c r="L133" t="s">
        <v>975</v>
      </c>
      <c r="M133" t="s">
        <v>976</v>
      </c>
      <c r="N133">
        <v>1998</v>
      </c>
      <c r="O133">
        <v>1662</v>
      </c>
      <c r="P133" s="6">
        <f t="shared" ref="P133:P164" si="4">(O133-N133)/N133</f>
        <v>-0.16816816816816818</v>
      </c>
      <c r="Q133">
        <v>336</v>
      </c>
      <c r="R133">
        <v>0.29112461798930261</v>
      </c>
      <c r="S133">
        <v>2.6373095015931741E-3</v>
      </c>
    </row>
    <row r="134" spans="1:19">
      <c r="A134">
        <v>196</v>
      </c>
      <c r="B134" t="s">
        <v>17</v>
      </c>
      <c r="C134" s="2" t="s">
        <v>1046</v>
      </c>
      <c r="D134" t="s">
        <v>910</v>
      </c>
      <c r="E134" t="s">
        <v>1017</v>
      </c>
      <c r="F134" t="s">
        <v>1018</v>
      </c>
      <c r="G134" t="s">
        <v>1019</v>
      </c>
      <c r="H134" t="s">
        <v>22</v>
      </c>
      <c r="I134" t="s">
        <v>23</v>
      </c>
      <c r="J134">
        <v>10222865</v>
      </c>
      <c r="K134">
        <v>88735502</v>
      </c>
      <c r="L134" t="s">
        <v>1020</v>
      </c>
      <c r="M134" t="s">
        <v>1021</v>
      </c>
      <c r="N134">
        <v>1884</v>
      </c>
      <c r="O134">
        <v>1524</v>
      </c>
      <c r="P134" s="6">
        <f t="shared" si="4"/>
        <v>-0.19108280254777071</v>
      </c>
      <c r="Q134">
        <v>360</v>
      </c>
      <c r="R134">
        <v>0.67268447760366923</v>
      </c>
      <c r="S134">
        <v>8.8356646534168345E-3</v>
      </c>
    </row>
    <row r="135" spans="1:19">
      <c r="A135">
        <v>176</v>
      </c>
      <c r="B135" t="s">
        <v>17</v>
      </c>
      <c r="C135" s="2" t="s">
        <v>1046</v>
      </c>
      <c r="D135" t="s">
        <v>910</v>
      </c>
      <c r="E135" t="s">
        <v>919</v>
      </c>
      <c r="F135" t="s">
        <v>920</v>
      </c>
      <c r="G135" t="s">
        <v>921</v>
      </c>
      <c r="H135" t="s">
        <v>22</v>
      </c>
      <c r="I135" t="s">
        <v>23</v>
      </c>
      <c r="J135">
        <v>4734427</v>
      </c>
      <c r="K135">
        <v>6809101</v>
      </c>
      <c r="L135" t="s">
        <v>922</v>
      </c>
      <c r="M135" t="s">
        <v>923</v>
      </c>
      <c r="N135">
        <v>3108</v>
      </c>
      <c r="O135">
        <v>2729</v>
      </c>
      <c r="P135" s="6">
        <f t="shared" si="4"/>
        <v>-0.12194337194337194</v>
      </c>
      <c r="Q135">
        <v>379</v>
      </c>
      <c r="R135">
        <v>0.15393715594078419</v>
      </c>
      <c r="S135">
        <v>1.0330624950882061E-3</v>
      </c>
    </row>
    <row r="136" spans="1:19">
      <c r="A136">
        <v>191</v>
      </c>
      <c r="B136" t="s">
        <v>17</v>
      </c>
      <c r="C136" s="2" t="s">
        <v>1046</v>
      </c>
      <c r="D136" t="s">
        <v>910</v>
      </c>
      <c r="E136" t="s">
        <v>992</v>
      </c>
      <c r="F136" t="s">
        <v>993</v>
      </c>
      <c r="G136" t="s">
        <v>994</v>
      </c>
      <c r="H136" t="s">
        <v>22</v>
      </c>
      <c r="I136" t="s">
        <v>23</v>
      </c>
      <c r="J136">
        <v>19194684</v>
      </c>
      <c r="K136">
        <v>101972441</v>
      </c>
      <c r="L136" t="s">
        <v>995</v>
      </c>
      <c r="M136" t="s">
        <v>996</v>
      </c>
      <c r="N136">
        <v>3203</v>
      </c>
      <c r="O136">
        <v>2789</v>
      </c>
      <c r="P136" s="6">
        <f t="shared" si="4"/>
        <v>-0.12925382453949422</v>
      </c>
      <c r="Q136">
        <v>414</v>
      </c>
      <c r="R136">
        <v>0.47041505586164722</v>
      </c>
      <c r="S136">
        <v>1.080274949037973E-2</v>
      </c>
    </row>
    <row r="137" spans="1:19">
      <c r="A137">
        <v>184</v>
      </c>
      <c r="B137" t="s">
        <v>17</v>
      </c>
      <c r="C137" s="2" t="s">
        <v>1046</v>
      </c>
      <c r="D137" t="s">
        <v>910</v>
      </c>
      <c r="E137" t="s">
        <v>503</v>
      </c>
      <c r="F137" t="s">
        <v>959</v>
      </c>
      <c r="G137" t="s">
        <v>505</v>
      </c>
      <c r="H137" t="s">
        <v>22</v>
      </c>
      <c r="I137" t="s">
        <v>23</v>
      </c>
      <c r="J137">
        <v>7024254</v>
      </c>
      <c r="K137">
        <v>19574221</v>
      </c>
      <c r="L137" t="s">
        <v>960</v>
      </c>
      <c r="M137" t="s">
        <v>961</v>
      </c>
      <c r="N137">
        <v>2931</v>
      </c>
      <c r="O137">
        <v>2488</v>
      </c>
      <c r="P137" s="6">
        <f t="shared" si="4"/>
        <v>-0.15114295462299557</v>
      </c>
      <c r="Q137">
        <v>443</v>
      </c>
      <c r="R137">
        <v>0.2397360583179661</v>
      </c>
      <c r="S137">
        <v>2.37893931536887E-3</v>
      </c>
    </row>
    <row r="138" spans="1:19">
      <c r="A138">
        <v>189</v>
      </c>
      <c r="B138" t="s">
        <v>17</v>
      </c>
      <c r="C138" s="2" t="s">
        <v>1046</v>
      </c>
      <c r="D138" t="s">
        <v>910</v>
      </c>
      <c r="E138" t="s">
        <v>982</v>
      </c>
      <c r="F138" t="s">
        <v>983</v>
      </c>
      <c r="G138" t="s">
        <v>984</v>
      </c>
      <c r="H138" t="s">
        <v>22</v>
      </c>
      <c r="I138" t="s">
        <v>23</v>
      </c>
      <c r="J138">
        <v>31728827</v>
      </c>
      <c r="K138">
        <v>145938741</v>
      </c>
      <c r="L138" t="s">
        <v>985</v>
      </c>
      <c r="M138" t="s">
        <v>986</v>
      </c>
      <c r="N138">
        <v>3078</v>
      </c>
      <c r="O138">
        <v>2604</v>
      </c>
      <c r="P138" s="6">
        <f t="shared" si="4"/>
        <v>-0.15399610136452241</v>
      </c>
      <c r="Q138">
        <v>474</v>
      </c>
      <c r="R138">
        <v>0.54738466424022003</v>
      </c>
      <c r="S138">
        <v>1.5852146838595808E-2</v>
      </c>
    </row>
    <row r="139" spans="1:19">
      <c r="A139">
        <v>186</v>
      </c>
      <c r="B139" t="s">
        <v>17</v>
      </c>
      <c r="C139" s="2" t="s">
        <v>1046</v>
      </c>
      <c r="D139" t="s">
        <v>910</v>
      </c>
      <c r="E139" t="s">
        <v>967</v>
      </c>
      <c r="F139" t="s">
        <v>968</v>
      </c>
      <c r="G139" t="s">
        <v>969</v>
      </c>
      <c r="H139" t="s">
        <v>22</v>
      </c>
      <c r="I139" t="s">
        <v>23</v>
      </c>
      <c r="J139">
        <v>4165592</v>
      </c>
      <c r="K139">
        <v>13038194</v>
      </c>
      <c r="L139" t="s">
        <v>970</v>
      </c>
      <c r="M139" t="s">
        <v>971</v>
      </c>
      <c r="N139">
        <v>3618</v>
      </c>
      <c r="O139">
        <v>3045</v>
      </c>
      <c r="P139" s="6">
        <f t="shared" si="4"/>
        <v>-0.15837479270315091</v>
      </c>
      <c r="Q139">
        <v>573</v>
      </c>
      <c r="R139">
        <v>0.16084479537574689</v>
      </c>
      <c r="S139">
        <v>1.5351310144012681E-3</v>
      </c>
    </row>
    <row r="140" spans="1:19">
      <c r="A140">
        <v>185</v>
      </c>
      <c r="B140" t="s">
        <v>17</v>
      </c>
      <c r="C140" s="2" t="s">
        <v>1046</v>
      </c>
      <c r="D140" t="s">
        <v>910</v>
      </c>
      <c r="E140" t="s">
        <v>962</v>
      </c>
      <c r="F140" t="s">
        <v>963</v>
      </c>
      <c r="G140" t="s">
        <v>964</v>
      </c>
      <c r="H140" t="s">
        <v>22</v>
      </c>
      <c r="I140" t="s">
        <v>23</v>
      </c>
      <c r="J140">
        <v>7542753</v>
      </c>
      <c r="K140">
        <v>25786419</v>
      </c>
      <c r="L140" t="s">
        <v>965</v>
      </c>
      <c r="M140" t="s">
        <v>966</v>
      </c>
      <c r="N140">
        <v>4665</v>
      </c>
      <c r="O140">
        <v>3999</v>
      </c>
      <c r="P140" s="6">
        <f t="shared" si="4"/>
        <v>-0.14276527331189712</v>
      </c>
      <c r="Q140">
        <v>666</v>
      </c>
      <c r="R140">
        <v>0.25257551171307502</v>
      </c>
      <c r="S140">
        <v>2.9799852956893559E-3</v>
      </c>
    </row>
    <row r="141" spans="1:19">
      <c r="A141">
        <v>175</v>
      </c>
      <c r="B141" t="s">
        <v>17</v>
      </c>
      <c r="C141" s="2" t="s">
        <v>1046</v>
      </c>
      <c r="D141" t="s">
        <v>910</v>
      </c>
      <c r="E141" t="s">
        <v>139</v>
      </c>
      <c r="F141" t="s">
        <v>916</v>
      </c>
      <c r="G141" t="s">
        <v>141</v>
      </c>
      <c r="H141" t="s">
        <v>22</v>
      </c>
      <c r="I141" t="s">
        <v>23</v>
      </c>
      <c r="J141">
        <v>11077951</v>
      </c>
      <c r="K141">
        <v>13051967</v>
      </c>
      <c r="L141" t="s">
        <v>917</v>
      </c>
      <c r="M141" t="s">
        <v>918</v>
      </c>
      <c r="N141">
        <v>4412</v>
      </c>
      <c r="O141">
        <v>3705</v>
      </c>
      <c r="P141" s="6">
        <f t="shared" si="4"/>
        <v>-0.16024478694469629</v>
      </c>
      <c r="Q141">
        <v>707</v>
      </c>
      <c r="R141">
        <v>0.23868797109524739</v>
      </c>
      <c r="S141">
        <v>2.1598739189441791E-3</v>
      </c>
    </row>
    <row r="142" spans="1:19">
      <c r="A142">
        <v>197</v>
      </c>
      <c r="B142" t="s">
        <v>17</v>
      </c>
      <c r="C142" s="2" t="s">
        <v>1046</v>
      </c>
      <c r="D142" t="s">
        <v>910</v>
      </c>
      <c r="E142" t="s">
        <v>1022</v>
      </c>
      <c r="F142" t="s">
        <v>1023</v>
      </c>
      <c r="G142" t="s">
        <v>1024</v>
      </c>
      <c r="H142" t="s">
        <v>22</v>
      </c>
      <c r="I142" t="s">
        <v>23</v>
      </c>
      <c r="J142">
        <v>64828224</v>
      </c>
      <c r="K142">
        <v>141690917</v>
      </c>
      <c r="L142" t="s">
        <v>1025</v>
      </c>
      <c r="M142" t="s">
        <v>1026</v>
      </c>
      <c r="N142">
        <v>4453</v>
      </c>
      <c r="O142">
        <v>3601</v>
      </c>
      <c r="P142" s="6">
        <f t="shared" si="4"/>
        <v>-0.19133168650348079</v>
      </c>
      <c r="Q142">
        <v>852</v>
      </c>
      <c r="R142">
        <v>0.737644963801942</v>
      </c>
      <c r="S142">
        <v>1.850498416139815E-2</v>
      </c>
    </row>
    <row r="143" spans="1:19">
      <c r="A143">
        <v>180</v>
      </c>
      <c r="B143" t="s">
        <v>17</v>
      </c>
      <c r="C143" s="2" t="s">
        <v>1046</v>
      </c>
      <c r="D143" t="s">
        <v>910</v>
      </c>
      <c r="E143" t="s">
        <v>939</v>
      </c>
      <c r="F143" t="s">
        <v>940</v>
      </c>
      <c r="G143" t="s">
        <v>941</v>
      </c>
      <c r="H143" t="s">
        <v>22</v>
      </c>
      <c r="I143" t="s">
        <v>23</v>
      </c>
      <c r="J143">
        <v>4011248</v>
      </c>
      <c r="K143">
        <v>45347733</v>
      </c>
      <c r="L143" t="s">
        <v>942</v>
      </c>
      <c r="M143" t="s">
        <v>943</v>
      </c>
      <c r="N143">
        <v>5783</v>
      </c>
      <c r="O143">
        <v>4910</v>
      </c>
      <c r="P143" s="6">
        <f t="shared" si="4"/>
        <v>-0.15095970949334256</v>
      </c>
      <c r="Q143">
        <v>873</v>
      </c>
      <c r="R143">
        <v>0.36983944868411223</v>
      </c>
      <c r="S143">
        <v>4.4004328227887132E-3</v>
      </c>
    </row>
    <row r="144" spans="1:19">
      <c r="A144">
        <v>192</v>
      </c>
      <c r="B144" t="s">
        <v>17</v>
      </c>
      <c r="C144" s="2" t="s">
        <v>1046</v>
      </c>
      <c r="D144" t="s">
        <v>910</v>
      </c>
      <c r="E144" t="s">
        <v>997</v>
      </c>
      <c r="F144" t="s">
        <v>998</v>
      </c>
      <c r="G144" t="s">
        <v>999</v>
      </c>
      <c r="H144" t="s">
        <v>22</v>
      </c>
      <c r="I144" t="s">
        <v>23</v>
      </c>
      <c r="J144">
        <v>2657825</v>
      </c>
      <c r="K144">
        <v>3385536</v>
      </c>
      <c r="L144" t="s">
        <v>1000</v>
      </c>
      <c r="M144" t="s">
        <v>1001</v>
      </c>
      <c r="N144">
        <v>7028</v>
      </c>
      <c r="O144">
        <v>5973</v>
      </c>
      <c r="P144" s="6">
        <f t="shared" si="4"/>
        <v>-0.15011383039271486</v>
      </c>
      <c r="Q144">
        <v>1055</v>
      </c>
      <c r="R144">
        <v>0.1029870395921811</v>
      </c>
      <c r="S144">
        <v>5.3863076260743403E-4</v>
      </c>
    </row>
    <row r="145" spans="1:19">
      <c r="A145">
        <v>112</v>
      </c>
      <c r="B145" t="s">
        <v>17</v>
      </c>
      <c r="C145" s="2" t="s">
        <v>1047</v>
      </c>
      <c r="D145" t="s">
        <v>569</v>
      </c>
      <c r="E145" t="s">
        <v>595</v>
      </c>
      <c r="F145" t="s">
        <v>596</v>
      </c>
      <c r="G145" t="s">
        <v>597</v>
      </c>
      <c r="H145" t="s">
        <v>22</v>
      </c>
      <c r="I145" t="s">
        <v>23</v>
      </c>
      <c r="J145">
        <v>4649721</v>
      </c>
      <c r="K145">
        <v>1638366</v>
      </c>
      <c r="L145" t="s">
        <v>598</v>
      </c>
      <c r="M145" t="s">
        <v>599</v>
      </c>
      <c r="N145">
        <v>3705</v>
      </c>
      <c r="O145">
        <v>3339</v>
      </c>
      <c r="P145" s="6">
        <f t="shared" si="4"/>
        <v>-9.8785425101214575E-2</v>
      </c>
      <c r="Q145">
        <v>366</v>
      </c>
      <c r="R145">
        <v>0.1116731843612646</v>
      </c>
      <c r="S145">
        <v>5.915991237754499E-4</v>
      </c>
    </row>
    <row r="146" spans="1:19">
      <c r="A146">
        <v>110</v>
      </c>
      <c r="B146" t="s">
        <v>17</v>
      </c>
      <c r="C146" s="2" t="s">
        <v>1047</v>
      </c>
      <c r="D146" t="s">
        <v>569</v>
      </c>
      <c r="E146" t="s">
        <v>585</v>
      </c>
      <c r="F146" t="s">
        <v>586</v>
      </c>
      <c r="G146" t="s">
        <v>587</v>
      </c>
      <c r="H146" t="s">
        <v>22</v>
      </c>
      <c r="I146" t="s">
        <v>23</v>
      </c>
      <c r="J146">
        <v>12085814</v>
      </c>
      <c r="K146">
        <v>6637009</v>
      </c>
      <c r="L146" t="s">
        <v>588</v>
      </c>
      <c r="M146" t="s">
        <v>589</v>
      </c>
      <c r="N146">
        <v>2169</v>
      </c>
      <c r="O146">
        <v>1759</v>
      </c>
      <c r="P146" s="6">
        <f t="shared" si="4"/>
        <v>-0.18902720147533425</v>
      </c>
      <c r="Q146">
        <v>410</v>
      </c>
      <c r="R146">
        <v>0.1995514292645505</v>
      </c>
      <c r="S146">
        <v>1.7600246099822279E-3</v>
      </c>
    </row>
    <row r="147" spans="1:19">
      <c r="A147">
        <v>113</v>
      </c>
      <c r="B147" t="s">
        <v>17</v>
      </c>
      <c r="C147" s="2" t="s">
        <v>1047</v>
      </c>
      <c r="D147" t="s">
        <v>569</v>
      </c>
      <c r="E147" t="s">
        <v>600</v>
      </c>
      <c r="F147" t="s">
        <v>601</v>
      </c>
      <c r="G147" t="s">
        <v>602</v>
      </c>
      <c r="H147" t="s">
        <v>22</v>
      </c>
      <c r="I147" t="s">
        <v>23</v>
      </c>
      <c r="J147">
        <v>10631463</v>
      </c>
      <c r="K147">
        <v>1497429</v>
      </c>
      <c r="L147" t="s">
        <v>603</v>
      </c>
      <c r="M147" t="s">
        <v>604</v>
      </c>
      <c r="N147">
        <v>3412</v>
      </c>
      <c r="O147">
        <v>2882</v>
      </c>
      <c r="P147" s="6">
        <f t="shared" si="4"/>
        <v>-0.15533411488862836</v>
      </c>
      <c r="Q147">
        <v>530</v>
      </c>
      <c r="R147">
        <v>0.16907836613295071</v>
      </c>
      <c r="S147">
        <v>1.141312234894413E-3</v>
      </c>
    </row>
    <row r="148" spans="1:19">
      <c r="A148">
        <v>107</v>
      </c>
      <c r="B148" t="s">
        <v>17</v>
      </c>
      <c r="C148" s="2" t="s">
        <v>1047</v>
      </c>
      <c r="D148" t="s">
        <v>569</v>
      </c>
      <c r="E148" t="s">
        <v>570</v>
      </c>
      <c r="F148" t="s">
        <v>571</v>
      </c>
      <c r="G148" t="s">
        <v>572</v>
      </c>
      <c r="H148" t="s">
        <v>22</v>
      </c>
      <c r="I148" t="s">
        <v>23</v>
      </c>
      <c r="J148">
        <v>14722188</v>
      </c>
      <c r="K148">
        <v>3209705</v>
      </c>
      <c r="L148" t="s">
        <v>573</v>
      </c>
      <c r="M148" t="s">
        <v>574</v>
      </c>
      <c r="N148">
        <v>3898</v>
      </c>
      <c r="O148">
        <v>3336</v>
      </c>
      <c r="P148" s="6">
        <f t="shared" si="4"/>
        <v>-0.14417650076962546</v>
      </c>
      <c r="Q148">
        <v>562</v>
      </c>
      <c r="R148">
        <v>0.22771154910761571</v>
      </c>
      <c r="S148">
        <v>1.68661853618416E-3</v>
      </c>
    </row>
    <row r="149" spans="1:19">
      <c r="A149">
        <v>76</v>
      </c>
      <c r="B149" t="s">
        <v>17</v>
      </c>
      <c r="C149" s="2" t="s">
        <v>1048</v>
      </c>
      <c r="D149" t="s">
        <v>408</v>
      </c>
      <c r="E149" t="s">
        <v>409</v>
      </c>
      <c r="F149" t="s">
        <v>410</v>
      </c>
      <c r="G149" t="s">
        <v>411</v>
      </c>
      <c r="H149" t="s">
        <v>22</v>
      </c>
      <c r="I149" t="s">
        <v>23</v>
      </c>
      <c r="J149">
        <v>3593897</v>
      </c>
      <c r="K149">
        <v>6584563</v>
      </c>
      <c r="L149" t="s">
        <v>412</v>
      </c>
      <c r="M149" t="s">
        <v>413</v>
      </c>
      <c r="N149">
        <v>1517</v>
      </c>
      <c r="O149">
        <v>1090</v>
      </c>
      <c r="P149" s="6">
        <f t="shared" si="4"/>
        <v>-0.28147659854976931</v>
      </c>
      <c r="Q149">
        <v>427</v>
      </c>
      <c r="R149">
        <v>0.26372409987029988</v>
      </c>
      <c r="S149">
        <v>9.5537707940126701E-4</v>
      </c>
    </row>
    <row r="150" spans="1:19">
      <c r="A150">
        <v>131</v>
      </c>
      <c r="B150" t="s">
        <v>17</v>
      </c>
      <c r="C150" s="2" t="s">
        <v>1048</v>
      </c>
      <c r="D150" t="s">
        <v>408</v>
      </c>
      <c r="E150" t="s">
        <v>692</v>
      </c>
      <c r="F150" t="s">
        <v>693</v>
      </c>
      <c r="G150" t="s">
        <v>694</v>
      </c>
      <c r="H150" t="s">
        <v>22</v>
      </c>
      <c r="I150" t="s">
        <v>23</v>
      </c>
      <c r="J150">
        <v>18336106</v>
      </c>
      <c r="K150">
        <v>23949296</v>
      </c>
      <c r="L150" t="s">
        <v>695</v>
      </c>
      <c r="M150" t="s">
        <v>696</v>
      </c>
      <c r="N150">
        <v>1977</v>
      </c>
      <c r="O150">
        <v>1354</v>
      </c>
      <c r="P150" s="6">
        <f t="shared" si="4"/>
        <v>-0.31512392513909965</v>
      </c>
      <c r="Q150">
        <v>623</v>
      </c>
      <c r="R150">
        <v>0.61352078382648845</v>
      </c>
      <c r="S150">
        <v>3.9696060173660891E-3</v>
      </c>
    </row>
    <row r="151" spans="1:19">
      <c r="A151">
        <v>135</v>
      </c>
      <c r="B151" t="s">
        <v>17</v>
      </c>
      <c r="C151" s="2" t="s">
        <v>1049</v>
      </c>
      <c r="D151" t="s">
        <v>620</v>
      </c>
      <c r="E151" t="s">
        <v>712</v>
      </c>
      <c r="F151" t="s">
        <v>713</v>
      </c>
      <c r="G151" t="s">
        <v>714</v>
      </c>
      <c r="H151" t="s">
        <v>22</v>
      </c>
      <c r="I151" t="s">
        <v>23</v>
      </c>
      <c r="J151">
        <v>1436143</v>
      </c>
      <c r="K151">
        <v>859239</v>
      </c>
      <c r="L151" t="s">
        <v>715</v>
      </c>
      <c r="M151" t="s">
        <v>716</v>
      </c>
      <c r="N151">
        <v>1714</v>
      </c>
      <c r="O151">
        <v>1539</v>
      </c>
      <c r="P151" s="6">
        <f t="shared" si="4"/>
        <v>-0.10210035005834306</v>
      </c>
      <c r="Q151">
        <v>175</v>
      </c>
      <c r="R151">
        <v>6.08593620107147E-2</v>
      </c>
      <c r="S151">
        <v>2.0818345254668841E-4</v>
      </c>
    </row>
    <row r="152" spans="1:19">
      <c r="A152">
        <v>117</v>
      </c>
      <c r="B152" t="s">
        <v>17</v>
      </c>
      <c r="C152" s="2" t="s">
        <v>1049</v>
      </c>
      <c r="D152" t="s">
        <v>620</v>
      </c>
      <c r="E152" t="s">
        <v>621</v>
      </c>
      <c r="F152" t="s">
        <v>622</v>
      </c>
      <c r="G152" t="s">
        <v>623</v>
      </c>
      <c r="H152" t="s">
        <v>22</v>
      </c>
      <c r="I152" t="s">
        <v>23</v>
      </c>
      <c r="J152">
        <v>3279009</v>
      </c>
      <c r="K152">
        <v>6167518</v>
      </c>
      <c r="L152" t="s">
        <v>624</v>
      </c>
      <c r="M152" t="s">
        <v>625</v>
      </c>
      <c r="N152">
        <v>2495</v>
      </c>
      <c r="O152">
        <v>2299</v>
      </c>
      <c r="P152" s="6">
        <f t="shared" si="4"/>
        <v>-7.8557114228456917E-2</v>
      </c>
      <c r="Q152">
        <v>196</v>
      </c>
      <c r="R152">
        <v>0.1386518869349333</v>
      </c>
      <c r="S152">
        <v>8.5707114898691151E-4</v>
      </c>
    </row>
    <row r="153" spans="1:19">
      <c r="A153">
        <v>136</v>
      </c>
      <c r="B153" t="s">
        <v>17</v>
      </c>
      <c r="C153" s="2" t="s">
        <v>1049</v>
      </c>
      <c r="D153" t="s">
        <v>620</v>
      </c>
      <c r="E153" t="s">
        <v>717</v>
      </c>
      <c r="F153" t="s">
        <v>718</v>
      </c>
      <c r="G153" t="s">
        <v>719</v>
      </c>
      <c r="H153" t="s">
        <v>22</v>
      </c>
      <c r="I153" t="s">
        <v>23</v>
      </c>
      <c r="J153">
        <v>3582886</v>
      </c>
      <c r="K153">
        <v>9418924</v>
      </c>
      <c r="L153" t="s">
        <v>720</v>
      </c>
      <c r="M153" t="s">
        <v>721</v>
      </c>
      <c r="N153">
        <v>2500</v>
      </c>
      <c r="O153">
        <v>2218</v>
      </c>
      <c r="P153" s="6">
        <f t="shared" si="4"/>
        <v>-0.1128</v>
      </c>
      <c r="Q153">
        <v>282</v>
      </c>
      <c r="R153">
        <v>0.20437175374855121</v>
      </c>
      <c r="S153">
        <v>1.1787683291512019E-3</v>
      </c>
    </row>
    <row r="154" spans="1:19">
      <c r="A154">
        <v>134</v>
      </c>
      <c r="B154" t="s">
        <v>17</v>
      </c>
      <c r="C154" s="2" t="s">
        <v>1049</v>
      </c>
      <c r="D154" t="s">
        <v>620</v>
      </c>
      <c r="E154" t="s">
        <v>707</v>
      </c>
      <c r="F154" t="s">
        <v>708</v>
      </c>
      <c r="G154" t="s">
        <v>709</v>
      </c>
      <c r="H154" t="s">
        <v>22</v>
      </c>
      <c r="I154" t="s">
        <v>23</v>
      </c>
      <c r="J154">
        <v>1133944</v>
      </c>
      <c r="K154">
        <v>825061</v>
      </c>
      <c r="L154" t="s">
        <v>710</v>
      </c>
      <c r="M154" t="s">
        <v>711</v>
      </c>
      <c r="N154">
        <v>1275</v>
      </c>
      <c r="O154">
        <v>982</v>
      </c>
      <c r="P154" s="6">
        <f t="shared" si="4"/>
        <v>-0.22980392156862745</v>
      </c>
      <c r="Q154">
        <v>293</v>
      </c>
      <c r="R154">
        <v>5.5291195355609113E-2</v>
      </c>
      <c r="S154">
        <v>1.77691295978729E-4</v>
      </c>
    </row>
    <row r="155" spans="1:19">
      <c r="A155">
        <v>98</v>
      </c>
      <c r="B155" t="s">
        <v>17</v>
      </c>
      <c r="C155" s="2" t="s">
        <v>1050</v>
      </c>
      <c r="D155" t="s">
        <v>523</v>
      </c>
      <c r="E155" t="s">
        <v>524</v>
      </c>
      <c r="F155" t="s">
        <v>525</v>
      </c>
      <c r="G155" t="s">
        <v>526</v>
      </c>
      <c r="H155" t="s">
        <v>22</v>
      </c>
      <c r="I155" t="s">
        <v>23</v>
      </c>
      <c r="J155">
        <v>9974929</v>
      </c>
      <c r="K155">
        <v>28963544</v>
      </c>
      <c r="L155" t="s">
        <v>527</v>
      </c>
      <c r="M155" t="s">
        <v>528</v>
      </c>
      <c r="N155">
        <v>3031</v>
      </c>
      <c r="O155">
        <v>2855</v>
      </c>
      <c r="P155" s="6">
        <f t="shared" si="4"/>
        <v>-5.8066644671725502E-2</v>
      </c>
      <c r="Q155">
        <v>176</v>
      </c>
      <c r="R155">
        <v>0.26474878056903761</v>
      </c>
      <c r="S155">
        <v>3.5784772212759629E-3</v>
      </c>
    </row>
    <row r="156" spans="1:19">
      <c r="A156">
        <v>29</v>
      </c>
      <c r="B156" t="s">
        <v>17</v>
      </c>
      <c r="C156" s="2" t="s">
        <v>1051</v>
      </c>
      <c r="D156" t="s">
        <v>18</v>
      </c>
      <c r="E156" t="s">
        <v>165</v>
      </c>
      <c r="F156" t="s">
        <v>166</v>
      </c>
      <c r="G156" t="s">
        <v>167</v>
      </c>
      <c r="H156" t="s">
        <v>22</v>
      </c>
      <c r="I156" t="s">
        <v>23</v>
      </c>
      <c r="J156">
        <v>1229795</v>
      </c>
      <c r="K156">
        <v>1724669</v>
      </c>
      <c r="L156" t="s">
        <v>168</v>
      </c>
      <c r="M156" t="s">
        <v>169</v>
      </c>
      <c r="N156">
        <v>2142</v>
      </c>
      <c r="O156">
        <v>2489</v>
      </c>
      <c r="P156" s="6">
        <f t="shared" si="4"/>
        <v>0.16199813258636789</v>
      </c>
      <c r="Q156">
        <v>-347</v>
      </c>
      <c r="R156">
        <v>6.767495473253364E-2</v>
      </c>
      <c r="S156">
        <v>2.708012275282529E-4</v>
      </c>
    </row>
    <row r="157" spans="1:19">
      <c r="A157">
        <v>70</v>
      </c>
      <c r="B157" t="s">
        <v>17</v>
      </c>
      <c r="C157" s="2" t="s">
        <v>1051</v>
      </c>
      <c r="D157" t="s">
        <v>18</v>
      </c>
      <c r="E157" t="s">
        <v>378</v>
      </c>
      <c r="F157" t="s">
        <v>379</v>
      </c>
      <c r="G157" t="s">
        <v>380</v>
      </c>
      <c r="H157" t="s">
        <v>22</v>
      </c>
      <c r="I157" t="s">
        <v>23</v>
      </c>
      <c r="J157">
        <v>1026126</v>
      </c>
      <c r="K157">
        <v>1116809</v>
      </c>
      <c r="L157" t="s">
        <v>381</v>
      </c>
      <c r="M157" t="s">
        <v>382</v>
      </c>
      <c r="N157">
        <v>1432</v>
      </c>
      <c r="O157">
        <v>1692</v>
      </c>
      <c r="P157" s="6">
        <f t="shared" si="4"/>
        <v>0.18156424581005587</v>
      </c>
      <c r="Q157">
        <v>-260</v>
      </c>
      <c r="R157">
        <v>7.0308429375229714E-2</v>
      </c>
      <c r="S157">
        <v>1.9612250061272219E-4</v>
      </c>
    </row>
    <row r="158" spans="1:19">
      <c r="A158">
        <v>15</v>
      </c>
      <c r="B158" t="s">
        <v>17</v>
      </c>
      <c r="C158" s="2" t="s">
        <v>1051</v>
      </c>
      <c r="D158" t="s">
        <v>18</v>
      </c>
      <c r="E158" t="s">
        <v>92</v>
      </c>
      <c r="F158" t="s">
        <v>93</v>
      </c>
      <c r="G158" t="s">
        <v>94</v>
      </c>
      <c r="H158" t="s">
        <v>22</v>
      </c>
      <c r="I158" t="s">
        <v>23</v>
      </c>
      <c r="J158">
        <v>2624983</v>
      </c>
      <c r="K158">
        <v>4867049</v>
      </c>
      <c r="L158" t="s">
        <v>95</v>
      </c>
      <c r="M158" t="s">
        <v>96</v>
      </c>
      <c r="N158">
        <v>3660</v>
      </c>
      <c r="O158">
        <v>3842</v>
      </c>
      <c r="P158" s="6">
        <f t="shared" si="4"/>
        <v>4.972677595628415E-2</v>
      </c>
      <c r="Q158">
        <v>-182</v>
      </c>
      <c r="R158">
        <v>0.13236603696264149</v>
      </c>
      <c r="S158">
        <v>6.8548164934479424E-4</v>
      </c>
    </row>
    <row r="159" spans="1:19">
      <c r="A159">
        <v>1</v>
      </c>
      <c r="B159" t="s">
        <v>17</v>
      </c>
      <c r="C159" s="2" t="s">
        <v>1051</v>
      </c>
      <c r="D159" t="s">
        <v>18</v>
      </c>
      <c r="E159" t="s">
        <v>19</v>
      </c>
      <c r="F159" t="s">
        <v>20</v>
      </c>
      <c r="G159" t="s">
        <v>21</v>
      </c>
      <c r="H159" t="s">
        <v>22</v>
      </c>
      <c r="I159" t="s">
        <v>23</v>
      </c>
      <c r="J159">
        <v>692549</v>
      </c>
      <c r="K159">
        <v>1715895</v>
      </c>
      <c r="L159" t="s">
        <v>24</v>
      </c>
      <c r="M159" t="s">
        <v>25</v>
      </c>
      <c r="N159">
        <v>1048</v>
      </c>
      <c r="O159">
        <v>1212</v>
      </c>
      <c r="P159" s="6">
        <f t="shared" si="4"/>
        <v>0.15648854961832062</v>
      </c>
      <c r="Q159">
        <v>-164</v>
      </c>
      <c r="R159">
        <v>7.5264941063653626E-2</v>
      </c>
      <c r="S159">
        <v>2.206652841696131E-4</v>
      </c>
    </row>
    <row r="160" spans="1:19">
      <c r="A160">
        <v>2</v>
      </c>
      <c r="B160" t="s">
        <v>17</v>
      </c>
      <c r="C160" s="2" t="s">
        <v>1051</v>
      </c>
      <c r="D160" t="s">
        <v>18</v>
      </c>
      <c r="E160" t="s">
        <v>26</v>
      </c>
      <c r="F160" t="s">
        <v>27</v>
      </c>
      <c r="G160" t="s">
        <v>28</v>
      </c>
      <c r="H160" t="s">
        <v>22</v>
      </c>
      <c r="I160" t="s">
        <v>23</v>
      </c>
      <c r="J160">
        <v>836007</v>
      </c>
      <c r="K160">
        <v>1214359</v>
      </c>
      <c r="L160" t="s">
        <v>29</v>
      </c>
      <c r="M160" t="s">
        <v>30</v>
      </c>
      <c r="N160">
        <v>1329</v>
      </c>
      <c r="O160">
        <v>1487</v>
      </c>
      <c r="P160" s="6">
        <f t="shared" si="4"/>
        <v>0.11888638073739653</v>
      </c>
      <c r="Q160">
        <v>-158</v>
      </c>
      <c r="R160">
        <v>5.4555826273378211E-2</v>
      </c>
      <c r="S160">
        <v>1.877651536081456E-4</v>
      </c>
    </row>
    <row r="161" spans="1:19">
      <c r="A161">
        <v>11</v>
      </c>
      <c r="B161" t="s">
        <v>17</v>
      </c>
      <c r="C161" s="2" t="s">
        <v>1051</v>
      </c>
      <c r="D161" t="s">
        <v>18</v>
      </c>
      <c r="E161" t="s">
        <v>72</v>
      </c>
      <c r="F161" t="s">
        <v>73</v>
      </c>
      <c r="G161" t="s">
        <v>74</v>
      </c>
      <c r="H161" t="s">
        <v>22</v>
      </c>
      <c r="I161" t="s">
        <v>23</v>
      </c>
      <c r="J161">
        <v>1487525</v>
      </c>
      <c r="K161">
        <v>2765683</v>
      </c>
      <c r="L161" t="s">
        <v>75</v>
      </c>
      <c r="M161" t="s">
        <v>76</v>
      </c>
      <c r="N161">
        <v>2554</v>
      </c>
      <c r="O161">
        <v>2692</v>
      </c>
      <c r="P161" s="6">
        <f t="shared" si="4"/>
        <v>5.4032889584964758E-2</v>
      </c>
      <c r="Q161">
        <v>-138</v>
      </c>
      <c r="R161">
        <v>8.5963323037598086E-2</v>
      </c>
      <c r="S161">
        <v>3.8946136457145399E-4</v>
      </c>
    </row>
    <row r="162" spans="1:19">
      <c r="A162">
        <v>50</v>
      </c>
      <c r="B162" t="s">
        <v>17</v>
      </c>
      <c r="C162" s="2" t="s">
        <v>1051</v>
      </c>
      <c r="D162" t="s">
        <v>18</v>
      </c>
      <c r="E162" t="s">
        <v>277</v>
      </c>
      <c r="F162" t="s">
        <v>278</v>
      </c>
      <c r="G162" t="s">
        <v>279</v>
      </c>
      <c r="H162" t="s">
        <v>22</v>
      </c>
      <c r="I162" t="s">
        <v>23</v>
      </c>
      <c r="J162">
        <v>1889030</v>
      </c>
      <c r="K162">
        <v>2977478</v>
      </c>
      <c r="L162" t="s">
        <v>280</v>
      </c>
      <c r="M162" t="s">
        <v>281</v>
      </c>
      <c r="N162">
        <v>2112</v>
      </c>
      <c r="O162">
        <v>2239</v>
      </c>
      <c r="P162" s="6">
        <f t="shared" si="4"/>
        <v>6.013257575757576E-2</v>
      </c>
      <c r="Q162">
        <v>-127</v>
      </c>
      <c r="R162">
        <v>0.1397457727423837</v>
      </c>
      <c r="S162">
        <v>4.4549465033858323E-4</v>
      </c>
    </row>
    <row r="163" spans="1:19">
      <c r="A163">
        <v>3</v>
      </c>
      <c r="B163" t="s">
        <v>17</v>
      </c>
      <c r="C163" s="2" t="s">
        <v>1051</v>
      </c>
      <c r="D163" t="s">
        <v>18</v>
      </c>
      <c r="E163" t="s">
        <v>31</v>
      </c>
      <c r="F163" t="s">
        <v>32</v>
      </c>
      <c r="G163" t="s">
        <v>33</v>
      </c>
      <c r="H163" t="s">
        <v>22</v>
      </c>
      <c r="I163" t="s">
        <v>23</v>
      </c>
      <c r="J163">
        <v>1224003</v>
      </c>
      <c r="K163">
        <v>2317385</v>
      </c>
      <c r="L163" t="s">
        <v>34</v>
      </c>
      <c r="M163" t="s">
        <v>35</v>
      </c>
      <c r="N163">
        <v>1136</v>
      </c>
      <c r="O163">
        <v>1235</v>
      </c>
      <c r="P163" s="6">
        <f t="shared" si="4"/>
        <v>8.7147887323943657E-2</v>
      </c>
      <c r="Q163">
        <v>-99</v>
      </c>
      <c r="R163">
        <v>9.3084765222101087E-2</v>
      </c>
      <c r="S163">
        <v>3.2489266707680798E-4</v>
      </c>
    </row>
    <row r="164" spans="1:19">
      <c r="A164">
        <v>30</v>
      </c>
      <c r="B164" t="s">
        <v>17</v>
      </c>
      <c r="C164" s="2" t="s">
        <v>1051</v>
      </c>
      <c r="D164" t="s">
        <v>18</v>
      </c>
      <c r="E164" t="s">
        <v>170</v>
      </c>
      <c r="F164" t="s">
        <v>171</v>
      </c>
      <c r="G164" t="s">
        <v>172</v>
      </c>
      <c r="H164" t="s">
        <v>22</v>
      </c>
      <c r="I164" t="s">
        <v>23</v>
      </c>
      <c r="J164">
        <v>958073</v>
      </c>
      <c r="K164">
        <v>1529277</v>
      </c>
      <c r="L164" t="s">
        <v>173</v>
      </c>
      <c r="M164" t="s">
        <v>174</v>
      </c>
      <c r="N164">
        <v>1531</v>
      </c>
      <c r="O164">
        <v>1624</v>
      </c>
      <c r="P164" s="6">
        <f t="shared" si="4"/>
        <v>6.0744611365120833E-2</v>
      </c>
      <c r="Q164">
        <v>-93</v>
      </c>
      <c r="R164">
        <v>7.2293048175348804E-2</v>
      </c>
      <c r="S164">
        <v>2.2795164887993741E-4</v>
      </c>
    </row>
    <row r="165" spans="1:19">
      <c r="A165">
        <v>10</v>
      </c>
      <c r="B165" t="s">
        <v>17</v>
      </c>
      <c r="C165" s="2" t="s">
        <v>1051</v>
      </c>
      <c r="D165" t="s">
        <v>18</v>
      </c>
      <c r="E165" t="s">
        <v>67</v>
      </c>
      <c r="F165" t="s">
        <v>68</v>
      </c>
      <c r="G165" t="s">
        <v>69</v>
      </c>
      <c r="H165" t="s">
        <v>22</v>
      </c>
      <c r="I165" t="s">
        <v>23</v>
      </c>
      <c r="J165">
        <v>1056057</v>
      </c>
      <c r="K165">
        <v>1684011</v>
      </c>
      <c r="L165" t="s">
        <v>70</v>
      </c>
      <c r="M165" t="s">
        <v>71</v>
      </c>
      <c r="N165">
        <v>2404</v>
      </c>
      <c r="O165">
        <v>2423</v>
      </c>
      <c r="P165" s="6">
        <f t="shared" ref="P165:P196" si="5">(O165-N165)/N165</f>
        <v>7.9034941763727121E-3</v>
      </c>
      <c r="Q165">
        <v>-19</v>
      </c>
      <c r="R165">
        <v>8.2135434066459942E-2</v>
      </c>
      <c r="S165">
        <v>2.5098964911454528E-4</v>
      </c>
    </row>
    <row r="166" spans="1:19">
      <c r="A166">
        <v>142</v>
      </c>
      <c r="B166" t="s">
        <v>17</v>
      </c>
      <c r="C166" s="2" t="s">
        <v>1051</v>
      </c>
      <c r="D166" t="s">
        <v>18</v>
      </c>
      <c r="E166" t="s">
        <v>748</v>
      </c>
      <c r="F166" t="s">
        <v>749</v>
      </c>
      <c r="G166" t="s">
        <v>750</v>
      </c>
      <c r="H166" t="s">
        <v>22</v>
      </c>
      <c r="I166" t="s">
        <v>23</v>
      </c>
      <c r="J166">
        <v>8311218</v>
      </c>
      <c r="K166">
        <v>21335652</v>
      </c>
      <c r="L166" t="s">
        <v>751</v>
      </c>
      <c r="M166" t="s">
        <v>752</v>
      </c>
      <c r="N166">
        <v>4479</v>
      </c>
      <c r="O166">
        <v>4449</v>
      </c>
      <c r="P166" s="6">
        <f t="shared" si="5"/>
        <v>-6.6979236436704621E-3</v>
      </c>
      <c r="Q166">
        <v>30</v>
      </c>
      <c r="R166">
        <v>0.33460733730153619</v>
      </c>
      <c r="S166">
        <v>2.720852980654147E-3</v>
      </c>
    </row>
    <row r="167" spans="1:19">
      <c r="A167">
        <v>84</v>
      </c>
      <c r="B167" t="s">
        <v>17</v>
      </c>
      <c r="C167" s="2" t="s">
        <v>1051</v>
      </c>
      <c r="D167" t="s">
        <v>18</v>
      </c>
      <c r="E167" t="s">
        <v>450</v>
      </c>
      <c r="F167" t="s">
        <v>451</v>
      </c>
      <c r="G167" t="s">
        <v>452</v>
      </c>
      <c r="H167" t="s">
        <v>22</v>
      </c>
      <c r="I167" t="s">
        <v>23</v>
      </c>
      <c r="J167">
        <v>1576998</v>
      </c>
      <c r="K167">
        <v>3003228</v>
      </c>
      <c r="L167" t="s">
        <v>453</v>
      </c>
      <c r="M167" t="s">
        <v>454</v>
      </c>
      <c r="N167">
        <v>2785</v>
      </c>
      <c r="O167">
        <v>2750</v>
      </c>
      <c r="P167" s="6">
        <f t="shared" si="5"/>
        <v>-1.2567324955116697E-2</v>
      </c>
      <c r="Q167">
        <v>35</v>
      </c>
      <c r="R167">
        <v>8.7612904227084051E-2</v>
      </c>
      <c r="S167">
        <v>4.1948979039835819E-4</v>
      </c>
    </row>
    <row r="168" spans="1:19">
      <c r="A168">
        <v>97</v>
      </c>
      <c r="B168" t="s">
        <v>17</v>
      </c>
      <c r="C168" s="2" t="s">
        <v>1051</v>
      </c>
      <c r="D168" t="s">
        <v>18</v>
      </c>
      <c r="E168" t="s">
        <v>518</v>
      </c>
      <c r="F168" t="s">
        <v>519</v>
      </c>
      <c r="G168" t="s">
        <v>520</v>
      </c>
      <c r="H168" t="s">
        <v>22</v>
      </c>
      <c r="I168" t="s">
        <v>23</v>
      </c>
      <c r="J168">
        <v>1388657</v>
      </c>
      <c r="K168">
        <v>4125692</v>
      </c>
      <c r="L168" t="s">
        <v>521</v>
      </c>
      <c r="M168" t="s">
        <v>522</v>
      </c>
      <c r="N168">
        <v>1706</v>
      </c>
      <c r="O168">
        <v>1669</v>
      </c>
      <c r="P168" s="6">
        <f t="shared" si="5"/>
        <v>-2.1688159437280186E-2</v>
      </c>
      <c r="Q168">
        <v>37</v>
      </c>
      <c r="R168">
        <v>9.4195218665240887E-2</v>
      </c>
      <c r="S168">
        <v>5.0553377494278124E-4</v>
      </c>
    </row>
    <row r="169" spans="1:19">
      <c r="A169">
        <v>120</v>
      </c>
      <c r="B169" t="s">
        <v>17</v>
      </c>
      <c r="C169" s="2" t="s">
        <v>1051</v>
      </c>
      <c r="D169" t="s">
        <v>18</v>
      </c>
      <c r="E169" t="s">
        <v>636</v>
      </c>
      <c r="F169" t="s">
        <v>637</v>
      </c>
      <c r="G169" t="s">
        <v>638</v>
      </c>
      <c r="H169" t="s">
        <v>22</v>
      </c>
      <c r="I169" t="s">
        <v>23</v>
      </c>
      <c r="J169">
        <v>8118093</v>
      </c>
      <c r="K169">
        <v>39190753</v>
      </c>
      <c r="L169" t="s">
        <v>639</v>
      </c>
      <c r="M169" t="s">
        <v>640</v>
      </c>
      <c r="N169">
        <v>3839</v>
      </c>
      <c r="O169">
        <v>3724</v>
      </c>
      <c r="P169" s="6">
        <f t="shared" si="5"/>
        <v>-2.9955717634800729E-2</v>
      </c>
      <c r="Q169">
        <v>115</v>
      </c>
      <c r="R169">
        <v>0.2819435138260451</v>
      </c>
      <c r="S169">
        <v>4.326805405490494E-3</v>
      </c>
    </row>
    <row r="170" spans="1:19">
      <c r="A170">
        <v>139</v>
      </c>
      <c r="B170" t="s">
        <v>17</v>
      </c>
      <c r="C170" s="2" t="s">
        <v>1051</v>
      </c>
      <c r="D170" t="s">
        <v>18</v>
      </c>
      <c r="E170" t="s">
        <v>733</v>
      </c>
      <c r="F170" t="s">
        <v>734</v>
      </c>
      <c r="G170" t="s">
        <v>735</v>
      </c>
      <c r="H170" t="s">
        <v>22</v>
      </c>
      <c r="I170" t="s">
        <v>23</v>
      </c>
      <c r="J170">
        <v>3298870</v>
      </c>
      <c r="K170">
        <v>11089419</v>
      </c>
      <c r="L170" t="s">
        <v>736</v>
      </c>
      <c r="M170" t="s">
        <v>737</v>
      </c>
      <c r="N170">
        <v>4088</v>
      </c>
      <c r="O170">
        <v>3873</v>
      </c>
      <c r="P170" s="6">
        <f t="shared" si="5"/>
        <v>-5.2592954990215261E-2</v>
      </c>
      <c r="Q170">
        <v>215</v>
      </c>
      <c r="R170">
        <v>0.21663444333023449</v>
      </c>
      <c r="S170">
        <v>1.3215648776493921E-3</v>
      </c>
    </row>
    <row r="171" spans="1:19">
      <c r="A171">
        <v>157</v>
      </c>
      <c r="B171" t="s">
        <v>17</v>
      </c>
      <c r="C171" s="2" t="s">
        <v>1051</v>
      </c>
      <c r="D171" t="s">
        <v>18</v>
      </c>
      <c r="E171" t="s">
        <v>824</v>
      </c>
      <c r="F171" t="s">
        <v>825</v>
      </c>
      <c r="G171" t="s">
        <v>826</v>
      </c>
      <c r="H171" t="s">
        <v>22</v>
      </c>
      <c r="I171" t="s">
        <v>23</v>
      </c>
      <c r="J171">
        <v>1325134</v>
      </c>
      <c r="K171">
        <v>2326832</v>
      </c>
      <c r="L171" t="s">
        <v>827</v>
      </c>
      <c r="M171" t="s">
        <v>828</v>
      </c>
      <c r="N171">
        <v>1679</v>
      </c>
      <c r="O171">
        <v>1447</v>
      </c>
      <c r="P171" s="6">
        <f t="shared" si="5"/>
        <v>-0.13817748659916618</v>
      </c>
      <c r="Q171">
        <v>232</v>
      </c>
      <c r="R171">
        <v>9.610532314906832E-2</v>
      </c>
      <c r="S171">
        <v>3.3495080757537949E-4</v>
      </c>
    </row>
    <row r="172" spans="1:19">
      <c r="A172">
        <v>105</v>
      </c>
      <c r="B172" t="s">
        <v>17</v>
      </c>
      <c r="C172" s="2" t="s">
        <v>1051</v>
      </c>
      <c r="D172" t="s">
        <v>18</v>
      </c>
      <c r="E172" t="s">
        <v>559</v>
      </c>
      <c r="F172" t="s">
        <v>560</v>
      </c>
      <c r="G172" t="s">
        <v>561</v>
      </c>
      <c r="H172" t="s">
        <v>22</v>
      </c>
      <c r="I172" t="s">
        <v>23</v>
      </c>
      <c r="J172">
        <v>1323655</v>
      </c>
      <c r="K172">
        <v>5512112</v>
      </c>
      <c r="L172" t="s">
        <v>562</v>
      </c>
      <c r="M172" t="s">
        <v>563</v>
      </c>
      <c r="N172">
        <v>2762</v>
      </c>
      <c r="O172">
        <v>2426</v>
      </c>
      <c r="P172" s="6">
        <f t="shared" si="5"/>
        <v>-0.12165097755249819</v>
      </c>
      <c r="Q172">
        <v>336</v>
      </c>
      <c r="R172">
        <v>0.11277698340858371</v>
      </c>
      <c r="S172">
        <v>6.2682952166033968E-4</v>
      </c>
    </row>
    <row r="173" spans="1:19">
      <c r="A173">
        <v>106</v>
      </c>
      <c r="B173" t="s">
        <v>17</v>
      </c>
      <c r="C173" s="2" t="s">
        <v>1051</v>
      </c>
      <c r="D173" t="s">
        <v>18</v>
      </c>
      <c r="E173" t="s">
        <v>564</v>
      </c>
      <c r="F173" t="s">
        <v>565</v>
      </c>
      <c r="G173" t="s">
        <v>566</v>
      </c>
      <c r="H173" t="s">
        <v>22</v>
      </c>
      <c r="I173" t="s">
        <v>23</v>
      </c>
      <c r="J173">
        <v>6602235</v>
      </c>
      <c r="K173">
        <v>39499449</v>
      </c>
      <c r="L173" t="s">
        <v>567</v>
      </c>
      <c r="M173" t="s">
        <v>568</v>
      </c>
      <c r="N173">
        <v>6372</v>
      </c>
      <c r="O173">
        <v>5997</v>
      </c>
      <c r="P173" s="6">
        <f t="shared" si="5"/>
        <v>-5.885122410546139E-2</v>
      </c>
      <c r="Q173">
        <v>375</v>
      </c>
      <c r="R173">
        <v>0.29330472884682918</v>
      </c>
      <c r="S173">
        <v>4.2330429236429046E-3</v>
      </c>
    </row>
    <row r="174" spans="1:19">
      <c r="A174">
        <v>95</v>
      </c>
      <c r="B174" t="s">
        <v>17</v>
      </c>
      <c r="C174" s="2" t="s">
        <v>1051</v>
      </c>
      <c r="D174" t="s">
        <v>18</v>
      </c>
      <c r="E174" t="s">
        <v>508</v>
      </c>
      <c r="F174" t="s">
        <v>509</v>
      </c>
      <c r="G174" t="s">
        <v>510</v>
      </c>
      <c r="H174" t="s">
        <v>22</v>
      </c>
      <c r="I174" t="s">
        <v>23</v>
      </c>
      <c r="J174">
        <v>6144581</v>
      </c>
      <c r="K174">
        <v>17773737</v>
      </c>
      <c r="L174" t="s">
        <v>511</v>
      </c>
      <c r="M174" t="s">
        <v>512</v>
      </c>
      <c r="N174">
        <v>6042</v>
      </c>
      <c r="O174">
        <v>5584</v>
      </c>
      <c r="P174" s="6">
        <f t="shared" si="5"/>
        <v>-7.5802714333002313E-2</v>
      </c>
      <c r="Q174">
        <v>458</v>
      </c>
      <c r="R174">
        <v>0.24503776387402171</v>
      </c>
      <c r="S174">
        <v>2.1974242279427869E-3</v>
      </c>
    </row>
    <row r="175" spans="1:19">
      <c r="A175">
        <v>93</v>
      </c>
      <c r="B175" t="s">
        <v>17</v>
      </c>
      <c r="C175" s="2" t="s">
        <v>1054</v>
      </c>
      <c r="D175" t="s">
        <v>492</v>
      </c>
      <c r="E175" t="s">
        <v>498</v>
      </c>
      <c r="F175" t="s">
        <v>499</v>
      </c>
      <c r="G175" t="s">
        <v>500</v>
      </c>
      <c r="H175" t="s">
        <v>22</v>
      </c>
      <c r="I175" t="s">
        <v>23</v>
      </c>
      <c r="J175">
        <v>5375799</v>
      </c>
      <c r="K175">
        <v>11056035</v>
      </c>
      <c r="L175" t="s">
        <v>501</v>
      </c>
      <c r="M175" t="s">
        <v>502</v>
      </c>
      <c r="N175">
        <v>3292</v>
      </c>
      <c r="O175">
        <v>2122</v>
      </c>
      <c r="P175" s="6">
        <f t="shared" si="5"/>
        <v>-0.35540704738760631</v>
      </c>
      <c r="Q175">
        <v>1170</v>
      </c>
      <c r="R175">
        <v>0.21485603003515599</v>
      </c>
      <c r="S175">
        <v>1.5423004633698719E-3</v>
      </c>
    </row>
    <row r="176" spans="1:19">
      <c r="A176">
        <v>92</v>
      </c>
      <c r="B176" t="s">
        <v>17</v>
      </c>
      <c r="C176" s="2" t="s">
        <v>1054</v>
      </c>
      <c r="D176" t="s">
        <v>492</v>
      </c>
      <c r="E176" t="s">
        <v>493</v>
      </c>
      <c r="F176" t="s">
        <v>494</v>
      </c>
      <c r="G176" t="s">
        <v>495</v>
      </c>
      <c r="H176" t="s">
        <v>22</v>
      </c>
      <c r="I176" t="s">
        <v>23</v>
      </c>
      <c r="J176">
        <v>15153314</v>
      </c>
      <c r="K176">
        <v>13174373</v>
      </c>
      <c r="L176" t="s">
        <v>496</v>
      </c>
      <c r="M176" t="s">
        <v>497</v>
      </c>
      <c r="N176">
        <v>9096</v>
      </c>
      <c r="O176">
        <v>6619</v>
      </c>
      <c r="P176" s="6">
        <f t="shared" si="5"/>
        <v>-0.27231750219876871</v>
      </c>
      <c r="Q176">
        <v>2477</v>
      </c>
      <c r="R176">
        <v>0.26194919516941562</v>
      </c>
      <c r="S176">
        <v>2.6591362344978689E-3</v>
      </c>
    </row>
    <row r="177" spans="1:19">
      <c r="A177">
        <v>68</v>
      </c>
      <c r="B177" t="s">
        <v>17</v>
      </c>
      <c r="C177" s="2" t="s">
        <v>1055</v>
      </c>
      <c r="D177" t="s">
        <v>159</v>
      </c>
      <c r="E177" t="s">
        <v>367</v>
      </c>
      <c r="F177" t="s">
        <v>368</v>
      </c>
      <c r="G177" t="s">
        <v>369</v>
      </c>
      <c r="H177" t="s">
        <v>22</v>
      </c>
      <c r="I177" t="s">
        <v>23</v>
      </c>
      <c r="J177">
        <v>3063403</v>
      </c>
      <c r="K177">
        <v>962703</v>
      </c>
      <c r="L177" t="s">
        <v>370</v>
      </c>
      <c r="M177" t="s">
        <v>371</v>
      </c>
      <c r="N177">
        <v>2760</v>
      </c>
      <c r="O177">
        <v>3318</v>
      </c>
      <c r="P177" s="6">
        <f t="shared" si="5"/>
        <v>0.20217391304347826</v>
      </c>
      <c r="Q177">
        <v>-558</v>
      </c>
      <c r="R177">
        <v>8.3461858386417384E-2</v>
      </c>
      <c r="S177">
        <v>3.6697365868747759E-4</v>
      </c>
    </row>
    <row r="178" spans="1:19">
      <c r="A178">
        <v>28</v>
      </c>
      <c r="B178" t="s">
        <v>17</v>
      </c>
      <c r="C178" s="2" t="s">
        <v>1055</v>
      </c>
      <c r="D178" t="s">
        <v>159</v>
      </c>
      <c r="E178" t="s">
        <v>160</v>
      </c>
      <c r="F178" t="s">
        <v>161</v>
      </c>
      <c r="G178" t="s">
        <v>162</v>
      </c>
      <c r="H178" t="s">
        <v>22</v>
      </c>
      <c r="I178" t="s">
        <v>23</v>
      </c>
      <c r="J178">
        <v>1148894</v>
      </c>
      <c r="K178">
        <v>256186</v>
      </c>
      <c r="L178" t="s">
        <v>163</v>
      </c>
      <c r="M178" t="s">
        <v>164</v>
      </c>
      <c r="N178">
        <v>963</v>
      </c>
      <c r="O178">
        <v>1355</v>
      </c>
      <c r="P178" s="6">
        <f t="shared" si="5"/>
        <v>0.40706126687435101</v>
      </c>
      <c r="Q178">
        <v>-392</v>
      </c>
      <c r="R178">
        <v>5.8585831750722288E-2</v>
      </c>
      <c r="S178">
        <v>1.280555541799645E-4</v>
      </c>
    </row>
    <row r="179" spans="1:19">
      <c r="A179">
        <v>52</v>
      </c>
      <c r="B179" t="s">
        <v>17</v>
      </c>
      <c r="C179" s="2" t="s">
        <v>1055</v>
      </c>
      <c r="D179" t="s">
        <v>159</v>
      </c>
      <c r="E179" t="s">
        <v>287</v>
      </c>
      <c r="F179" t="s">
        <v>288</v>
      </c>
      <c r="G179" t="s">
        <v>289</v>
      </c>
      <c r="H179" t="s">
        <v>22</v>
      </c>
      <c r="I179" t="s">
        <v>23</v>
      </c>
      <c r="J179">
        <v>3017120</v>
      </c>
      <c r="K179">
        <v>6564796</v>
      </c>
      <c r="L179" t="s">
        <v>290</v>
      </c>
      <c r="M179" t="s">
        <v>291</v>
      </c>
      <c r="N179">
        <v>2031</v>
      </c>
      <c r="O179">
        <v>2326</v>
      </c>
      <c r="P179" s="6">
        <f t="shared" si="5"/>
        <v>0.14524864598719842</v>
      </c>
      <c r="Q179">
        <v>-295</v>
      </c>
      <c r="R179">
        <v>0.1824670076962274</v>
      </c>
      <c r="S179">
        <v>8.7304714475823204E-4</v>
      </c>
    </row>
    <row r="180" spans="1:19">
      <c r="A180">
        <v>67</v>
      </c>
      <c r="B180" t="s">
        <v>17</v>
      </c>
      <c r="C180" s="2" t="s">
        <v>1055</v>
      </c>
      <c r="D180" t="s">
        <v>159</v>
      </c>
      <c r="E180" t="s">
        <v>362</v>
      </c>
      <c r="F180" t="s">
        <v>363</v>
      </c>
      <c r="G180" t="s">
        <v>364</v>
      </c>
      <c r="H180" t="s">
        <v>22</v>
      </c>
      <c r="I180" t="s">
        <v>23</v>
      </c>
      <c r="J180">
        <v>2030931</v>
      </c>
      <c r="K180">
        <v>4199326</v>
      </c>
      <c r="L180" t="s">
        <v>365</v>
      </c>
      <c r="M180" t="s">
        <v>366</v>
      </c>
      <c r="N180">
        <v>1663</v>
      </c>
      <c r="O180">
        <v>1866</v>
      </c>
      <c r="P180" s="6">
        <f t="shared" si="5"/>
        <v>0.12206855081178593</v>
      </c>
      <c r="Q180">
        <v>-203</v>
      </c>
      <c r="R180">
        <v>0.1475707336692374</v>
      </c>
      <c r="S180">
        <v>5.6792715799780253E-4</v>
      </c>
    </row>
    <row r="181" spans="1:19">
      <c r="A181">
        <v>66</v>
      </c>
      <c r="B181" t="s">
        <v>17</v>
      </c>
      <c r="C181" s="2" t="s">
        <v>1055</v>
      </c>
      <c r="D181" t="s">
        <v>159</v>
      </c>
      <c r="E181" t="s">
        <v>357</v>
      </c>
      <c r="F181" t="s">
        <v>358</v>
      </c>
      <c r="G181" t="s">
        <v>359</v>
      </c>
      <c r="H181" t="s">
        <v>22</v>
      </c>
      <c r="I181" t="s">
        <v>23</v>
      </c>
      <c r="J181">
        <v>3287935</v>
      </c>
      <c r="K181">
        <v>1720003</v>
      </c>
      <c r="L181" t="s">
        <v>360</v>
      </c>
      <c r="M181" t="s">
        <v>361</v>
      </c>
      <c r="N181">
        <v>2912</v>
      </c>
      <c r="O181">
        <v>2919</v>
      </c>
      <c r="P181" s="6">
        <f t="shared" si="5"/>
        <v>2.403846153846154E-3</v>
      </c>
      <c r="Q181">
        <v>-7</v>
      </c>
      <c r="R181">
        <v>0.1152735539599878</v>
      </c>
      <c r="S181">
        <v>4.557073845615391E-4</v>
      </c>
    </row>
    <row r="182" spans="1:19">
      <c r="A182">
        <v>147</v>
      </c>
      <c r="B182" t="s">
        <v>17</v>
      </c>
      <c r="C182" s="2" t="s">
        <v>1055</v>
      </c>
      <c r="D182" t="s">
        <v>159</v>
      </c>
      <c r="E182" t="s">
        <v>774</v>
      </c>
      <c r="F182" t="s">
        <v>775</v>
      </c>
      <c r="G182" t="s">
        <v>776</v>
      </c>
      <c r="H182" t="s">
        <v>22</v>
      </c>
      <c r="I182" t="s">
        <v>23</v>
      </c>
      <c r="J182">
        <v>2525047</v>
      </c>
      <c r="K182">
        <v>837314</v>
      </c>
      <c r="L182" t="s">
        <v>777</v>
      </c>
      <c r="M182" t="s">
        <v>778</v>
      </c>
      <c r="N182">
        <v>2214</v>
      </c>
      <c r="O182">
        <v>2157</v>
      </c>
      <c r="P182" s="6">
        <f t="shared" si="5"/>
        <v>-2.5745257452574527E-2</v>
      </c>
      <c r="Q182">
        <v>57</v>
      </c>
      <c r="R182">
        <v>9.4315299714750472E-2</v>
      </c>
      <c r="S182">
        <v>3.0614277857476919E-4</v>
      </c>
    </row>
    <row r="183" spans="1:19">
      <c r="A183">
        <v>129</v>
      </c>
      <c r="B183" t="s">
        <v>17</v>
      </c>
      <c r="C183" s="2" t="s">
        <v>1055</v>
      </c>
      <c r="D183" t="s">
        <v>159</v>
      </c>
      <c r="E183" t="s">
        <v>682</v>
      </c>
      <c r="F183" t="s">
        <v>683</v>
      </c>
      <c r="G183" t="s">
        <v>684</v>
      </c>
      <c r="H183" t="s">
        <v>22</v>
      </c>
      <c r="I183" t="s">
        <v>23</v>
      </c>
      <c r="J183">
        <v>2475518</v>
      </c>
      <c r="K183">
        <v>5304364</v>
      </c>
      <c r="L183" t="s">
        <v>685</v>
      </c>
      <c r="M183" t="s">
        <v>686</v>
      </c>
      <c r="N183">
        <v>1987</v>
      </c>
      <c r="O183">
        <v>1894</v>
      </c>
      <c r="P183" s="6">
        <f t="shared" si="5"/>
        <v>-4.6804227478610974E-2</v>
      </c>
      <c r="Q183">
        <v>93</v>
      </c>
      <c r="R183">
        <v>0.1330406902330058</v>
      </c>
      <c r="S183">
        <v>7.0954321268763029E-4</v>
      </c>
    </row>
    <row r="184" spans="1:19">
      <c r="A184">
        <v>101</v>
      </c>
      <c r="B184" t="s">
        <v>17</v>
      </c>
      <c r="C184" s="2" t="s">
        <v>1055</v>
      </c>
      <c r="D184" t="s">
        <v>159</v>
      </c>
      <c r="E184" t="s">
        <v>539</v>
      </c>
      <c r="F184" t="s">
        <v>540</v>
      </c>
      <c r="G184" t="s">
        <v>541</v>
      </c>
      <c r="H184" t="s">
        <v>22</v>
      </c>
      <c r="I184" t="s">
        <v>23</v>
      </c>
      <c r="J184">
        <v>8029667</v>
      </c>
      <c r="K184">
        <v>11503247</v>
      </c>
      <c r="L184" t="s">
        <v>542</v>
      </c>
      <c r="M184" t="s">
        <v>543</v>
      </c>
      <c r="N184">
        <v>2648</v>
      </c>
      <c r="O184">
        <v>2541</v>
      </c>
      <c r="P184" s="6">
        <f t="shared" si="5"/>
        <v>-4.0407854984894256E-2</v>
      </c>
      <c r="Q184">
        <v>107</v>
      </c>
      <c r="R184">
        <v>0.34657743517624678</v>
      </c>
      <c r="S184">
        <v>1.7761533962812881E-3</v>
      </c>
    </row>
    <row r="185" spans="1:19">
      <c r="A185">
        <v>114</v>
      </c>
      <c r="B185" t="s">
        <v>17</v>
      </c>
      <c r="C185" s="2" t="s">
        <v>1055</v>
      </c>
      <c r="D185" t="s">
        <v>159</v>
      </c>
      <c r="E185" t="s">
        <v>605</v>
      </c>
      <c r="F185" t="s">
        <v>606</v>
      </c>
      <c r="G185" t="s">
        <v>607</v>
      </c>
      <c r="H185" t="s">
        <v>22</v>
      </c>
      <c r="I185" t="s">
        <v>23</v>
      </c>
      <c r="J185">
        <v>1567664</v>
      </c>
      <c r="K185">
        <v>1268815</v>
      </c>
      <c r="L185" t="s">
        <v>608</v>
      </c>
      <c r="M185" t="s">
        <v>609</v>
      </c>
      <c r="N185">
        <v>2431</v>
      </c>
      <c r="O185">
        <v>2266</v>
      </c>
      <c r="P185" s="6">
        <f t="shared" si="5"/>
        <v>-6.7873303167420809E-2</v>
      </c>
      <c r="Q185">
        <v>165</v>
      </c>
      <c r="R185">
        <v>8.3643691651305405E-2</v>
      </c>
      <c r="S185">
        <v>2.581515970746016E-4</v>
      </c>
    </row>
    <row r="186" spans="1:19">
      <c r="A186">
        <v>130</v>
      </c>
      <c r="B186" t="s">
        <v>17</v>
      </c>
      <c r="C186" s="2" t="s">
        <v>1055</v>
      </c>
      <c r="D186" t="s">
        <v>159</v>
      </c>
      <c r="E186" t="s">
        <v>687</v>
      </c>
      <c r="F186" t="s">
        <v>688</v>
      </c>
      <c r="G186" t="s">
        <v>689</v>
      </c>
      <c r="H186" t="s">
        <v>22</v>
      </c>
      <c r="I186" t="s">
        <v>23</v>
      </c>
      <c r="J186">
        <v>3581315</v>
      </c>
      <c r="K186">
        <v>8458464</v>
      </c>
      <c r="L186" t="s">
        <v>690</v>
      </c>
      <c r="M186" t="s">
        <v>691</v>
      </c>
      <c r="N186">
        <v>2772</v>
      </c>
      <c r="O186">
        <v>2596</v>
      </c>
      <c r="P186" s="6">
        <f t="shared" si="5"/>
        <v>-6.3492063492063489E-2</v>
      </c>
      <c r="Q186">
        <v>176</v>
      </c>
      <c r="R186">
        <v>0.15117499845676299</v>
      </c>
      <c r="S186">
        <v>1.0983296814648109E-3</v>
      </c>
    </row>
    <row r="187" spans="1:19">
      <c r="A187">
        <v>132</v>
      </c>
      <c r="B187" t="s">
        <v>17</v>
      </c>
      <c r="C187" s="2" t="s">
        <v>1055</v>
      </c>
      <c r="D187" t="s">
        <v>159</v>
      </c>
      <c r="E187" t="s">
        <v>697</v>
      </c>
      <c r="F187" t="s">
        <v>698</v>
      </c>
      <c r="G187" t="s">
        <v>699</v>
      </c>
      <c r="H187" t="s">
        <v>22</v>
      </c>
      <c r="I187" t="s">
        <v>23</v>
      </c>
      <c r="J187">
        <v>3704696</v>
      </c>
      <c r="K187">
        <v>5523299</v>
      </c>
      <c r="L187" t="s">
        <v>700</v>
      </c>
      <c r="M187" t="s">
        <v>701</v>
      </c>
      <c r="N187">
        <v>2227</v>
      </c>
      <c r="O187">
        <v>2039</v>
      </c>
      <c r="P187" s="6">
        <f t="shared" si="5"/>
        <v>-8.4418500224517287E-2</v>
      </c>
      <c r="Q187">
        <v>188</v>
      </c>
      <c r="R187">
        <v>0.19633306789522231</v>
      </c>
      <c r="S187">
        <v>8.4013054463421427E-4</v>
      </c>
    </row>
    <row r="188" spans="1:19">
      <c r="A188">
        <v>155</v>
      </c>
      <c r="B188" t="s">
        <v>17</v>
      </c>
      <c r="C188" s="2" t="s">
        <v>1055</v>
      </c>
      <c r="D188" t="s">
        <v>159</v>
      </c>
      <c r="E188" t="s">
        <v>814</v>
      </c>
      <c r="F188" t="s">
        <v>815</v>
      </c>
      <c r="G188" t="s">
        <v>816</v>
      </c>
      <c r="H188" t="s">
        <v>22</v>
      </c>
      <c r="I188" t="s">
        <v>23</v>
      </c>
      <c r="J188">
        <v>5363312</v>
      </c>
      <c r="K188">
        <v>1644007</v>
      </c>
      <c r="L188" t="s">
        <v>817</v>
      </c>
      <c r="M188" t="s">
        <v>818</v>
      </c>
      <c r="N188">
        <v>4198</v>
      </c>
      <c r="O188">
        <v>3894</v>
      </c>
      <c r="P188" s="6">
        <f t="shared" si="5"/>
        <v>-7.2415435921867555E-2</v>
      </c>
      <c r="Q188">
        <v>304</v>
      </c>
      <c r="R188">
        <v>0.1318663415769783</v>
      </c>
      <c r="S188">
        <v>6.3784936163836748E-4</v>
      </c>
    </row>
    <row r="189" spans="1:19">
      <c r="A189">
        <v>153</v>
      </c>
      <c r="B189" t="s">
        <v>17</v>
      </c>
      <c r="C189" s="2" t="s">
        <v>1055</v>
      </c>
      <c r="D189" t="s">
        <v>159</v>
      </c>
      <c r="E189" t="s">
        <v>804</v>
      </c>
      <c r="F189" t="s">
        <v>805</v>
      </c>
      <c r="G189" t="s">
        <v>806</v>
      </c>
      <c r="H189" t="s">
        <v>22</v>
      </c>
      <c r="I189" t="s">
        <v>23</v>
      </c>
      <c r="J189">
        <v>3843151</v>
      </c>
      <c r="K189">
        <v>15341266</v>
      </c>
      <c r="L189" t="s">
        <v>807</v>
      </c>
      <c r="M189" t="s">
        <v>808</v>
      </c>
      <c r="N189">
        <v>3067</v>
      </c>
      <c r="O189">
        <v>2756</v>
      </c>
      <c r="P189" s="6">
        <f t="shared" si="5"/>
        <v>-0.10140202151940006</v>
      </c>
      <c r="Q189">
        <v>311</v>
      </c>
      <c r="R189">
        <v>0.2012400739172103</v>
      </c>
      <c r="S189">
        <v>1.7493354949652119E-3</v>
      </c>
    </row>
    <row r="190" spans="1:19">
      <c r="A190">
        <v>133</v>
      </c>
      <c r="B190" t="s">
        <v>17</v>
      </c>
      <c r="C190" s="2" t="s">
        <v>1055</v>
      </c>
      <c r="D190" t="s">
        <v>159</v>
      </c>
      <c r="E190" t="s">
        <v>702</v>
      </c>
      <c r="F190" t="s">
        <v>703</v>
      </c>
      <c r="G190" t="s">
        <v>704</v>
      </c>
      <c r="H190" t="s">
        <v>22</v>
      </c>
      <c r="I190" t="s">
        <v>23</v>
      </c>
      <c r="J190">
        <v>4942783</v>
      </c>
      <c r="K190">
        <v>4754183</v>
      </c>
      <c r="L190" t="s">
        <v>705</v>
      </c>
      <c r="M190" t="s">
        <v>706</v>
      </c>
      <c r="N190">
        <v>3188</v>
      </c>
      <c r="O190">
        <v>2612</v>
      </c>
      <c r="P190" s="6">
        <f t="shared" si="5"/>
        <v>-0.1806775407779172</v>
      </c>
      <c r="Q190">
        <v>576</v>
      </c>
      <c r="R190">
        <v>0.16436880116488689</v>
      </c>
      <c r="S190">
        <v>8.8322343191137584E-4</v>
      </c>
    </row>
    <row r="191" spans="1:19">
      <c r="A191">
        <v>35</v>
      </c>
      <c r="B191" t="s">
        <v>17</v>
      </c>
      <c r="C191" s="2" t="s">
        <v>1052</v>
      </c>
      <c r="D191" t="s">
        <v>196</v>
      </c>
      <c r="E191" t="s">
        <v>197</v>
      </c>
      <c r="F191" t="s">
        <v>198</v>
      </c>
      <c r="G191" t="s">
        <v>199</v>
      </c>
      <c r="H191" t="s">
        <v>22</v>
      </c>
      <c r="I191" t="s">
        <v>23</v>
      </c>
      <c r="J191">
        <v>2498622</v>
      </c>
      <c r="K191">
        <v>2453138</v>
      </c>
      <c r="L191" t="s">
        <v>200</v>
      </c>
      <c r="M191" t="s">
        <v>201</v>
      </c>
      <c r="N191">
        <v>1711</v>
      </c>
      <c r="O191">
        <v>1931</v>
      </c>
      <c r="P191" s="6">
        <f t="shared" si="5"/>
        <v>0.12857977790765635</v>
      </c>
      <c r="Q191">
        <v>-220</v>
      </c>
      <c r="R191">
        <v>0.125474393329784</v>
      </c>
      <c r="S191">
        <v>4.6205037406113659E-4</v>
      </c>
    </row>
    <row r="192" spans="1:19">
      <c r="A192">
        <v>154</v>
      </c>
      <c r="B192" t="s">
        <v>17</v>
      </c>
      <c r="C192" s="2" t="s">
        <v>1052</v>
      </c>
      <c r="D192" t="s">
        <v>196</v>
      </c>
      <c r="E192" t="s">
        <v>809</v>
      </c>
      <c r="F192" t="s">
        <v>810</v>
      </c>
      <c r="G192" t="s">
        <v>811</v>
      </c>
      <c r="H192" t="s">
        <v>22</v>
      </c>
      <c r="I192" t="s">
        <v>23</v>
      </c>
      <c r="J192">
        <v>4072101</v>
      </c>
      <c r="K192">
        <v>2250609</v>
      </c>
      <c r="L192" t="s">
        <v>812</v>
      </c>
      <c r="M192" t="s">
        <v>813</v>
      </c>
      <c r="N192">
        <v>3210</v>
      </c>
      <c r="O192">
        <v>3002</v>
      </c>
      <c r="P192" s="6">
        <f t="shared" si="5"/>
        <v>-6.4797507788161998E-2</v>
      </c>
      <c r="Q192">
        <v>208</v>
      </c>
      <c r="R192">
        <v>0.13280316326290181</v>
      </c>
      <c r="S192">
        <v>5.899497214100042E-4</v>
      </c>
    </row>
    <row r="193" spans="1:19">
      <c r="A193">
        <v>121</v>
      </c>
      <c r="B193" t="s">
        <v>17</v>
      </c>
      <c r="C193" s="2" t="s">
        <v>1052</v>
      </c>
      <c r="D193" t="s">
        <v>196</v>
      </c>
      <c r="E193" t="s">
        <v>641</v>
      </c>
      <c r="F193" t="s">
        <v>642</v>
      </c>
      <c r="G193" t="s">
        <v>643</v>
      </c>
      <c r="H193" t="s">
        <v>22</v>
      </c>
      <c r="I193" t="s">
        <v>23</v>
      </c>
      <c r="J193">
        <v>19205102</v>
      </c>
      <c r="K193">
        <v>7994566</v>
      </c>
      <c r="L193" t="s">
        <v>644</v>
      </c>
      <c r="M193" t="s">
        <v>645</v>
      </c>
      <c r="N193">
        <v>7012</v>
      </c>
      <c r="O193">
        <v>5718</v>
      </c>
      <c r="P193" s="6">
        <f t="shared" si="5"/>
        <v>-0.18454078722190531</v>
      </c>
      <c r="Q193">
        <v>1294</v>
      </c>
      <c r="R193">
        <v>0.32284610341345549</v>
      </c>
      <c r="S193">
        <v>2.5395501184459252E-3</v>
      </c>
    </row>
    <row r="194" spans="1:19">
      <c r="A194">
        <v>53</v>
      </c>
      <c r="B194" t="s">
        <v>17</v>
      </c>
      <c r="C194" s="2" t="s">
        <v>1053</v>
      </c>
      <c r="D194" t="s">
        <v>261</v>
      </c>
      <c r="E194" t="s">
        <v>292</v>
      </c>
      <c r="F194" t="s">
        <v>293</v>
      </c>
      <c r="G194" t="s">
        <v>294</v>
      </c>
      <c r="H194" t="s">
        <v>22</v>
      </c>
      <c r="I194" t="s">
        <v>23</v>
      </c>
      <c r="J194">
        <v>7738801</v>
      </c>
      <c r="K194">
        <v>27015800</v>
      </c>
      <c r="L194" t="s">
        <v>295</v>
      </c>
      <c r="M194" t="s">
        <v>296</v>
      </c>
      <c r="N194">
        <v>2295</v>
      </c>
      <c r="O194">
        <v>2424</v>
      </c>
      <c r="P194" s="6">
        <f t="shared" si="5"/>
        <v>5.6209150326797387E-2</v>
      </c>
      <c r="Q194">
        <v>-129</v>
      </c>
      <c r="R194">
        <v>0.31700281421931781</v>
      </c>
      <c r="S194">
        <v>3.1691370368694049E-3</v>
      </c>
    </row>
    <row r="195" spans="1:19">
      <c r="A195">
        <v>47</v>
      </c>
      <c r="B195" t="s">
        <v>17</v>
      </c>
      <c r="C195" s="2" t="s">
        <v>1053</v>
      </c>
      <c r="D195" t="s">
        <v>261</v>
      </c>
      <c r="E195" t="s">
        <v>262</v>
      </c>
      <c r="F195" t="s">
        <v>263</v>
      </c>
      <c r="G195" t="s">
        <v>264</v>
      </c>
      <c r="H195" t="s">
        <v>22</v>
      </c>
      <c r="I195" t="s">
        <v>23</v>
      </c>
      <c r="J195">
        <v>3413700</v>
      </c>
      <c r="K195">
        <v>6022912</v>
      </c>
      <c r="L195" t="s">
        <v>265</v>
      </c>
      <c r="M195" t="s">
        <v>266</v>
      </c>
      <c r="N195">
        <v>2693</v>
      </c>
      <c r="O195">
        <v>2777</v>
      </c>
      <c r="P195" s="6">
        <f t="shared" si="5"/>
        <v>3.1191979205347196E-2</v>
      </c>
      <c r="Q195">
        <v>-84</v>
      </c>
      <c r="R195">
        <v>0.27101273421856742</v>
      </c>
      <c r="S195">
        <v>8.6029139144915077E-4</v>
      </c>
    </row>
    <row r="196" spans="1:19">
      <c r="A196">
        <v>122</v>
      </c>
      <c r="B196" t="s">
        <v>17</v>
      </c>
      <c r="C196" s="2" t="s">
        <v>1053</v>
      </c>
      <c r="D196" t="s">
        <v>261</v>
      </c>
      <c r="E196" t="s">
        <v>646</v>
      </c>
      <c r="F196" t="s">
        <v>647</v>
      </c>
      <c r="G196" t="s">
        <v>648</v>
      </c>
      <c r="H196" t="s">
        <v>22</v>
      </c>
      <c r="I196" t="s">
        <v>23</v>
      </c>
      <c r="J196">
        <v>14573195</v>
      </c>
      <c r="K196">
        <v>19285570</v>
      </c>
      <c r="L196" t="s">
        <v>649</v>
      </c>
      <c r="M196" t="s">
        <v>650</v>
      </c>
      <c r="N196">
        <v>3599</v>
      </c>
      <c r="O196">
        <v>3417</v>
      </c>
      <c r="P196" s="6">
        <f t="shared" si="5"/>
        <v>-5.0569602667407614E-2</v>
      </c>
      <c r="Q196">
        <v>182</v>
      </c>
      <c r="R196">
        <v>0.25760881779473449</v>
      </c>
      <c r="S196">
        <v>3.0925713648567521E-3</v>
      </c>
    </row>
    <row r="197" spans="1:19">
      <c r="A197">
        <v>123</v>
      </c>
      <c r="B197" t="s">
        <v>17</v>
      </c>
      <c r="C197" s="2" t="s">
        <v>1053</v>
      </c>
      <c r="D197" t="s">
        <v>261</v>
      </c>
      <c r="E197" t="s">
        <v>651</v>
      </c>
      <c r="F197" t="s">
        <v>652</v>
      </c>
      <c r="G197" t="s">
        <v>653</v>
      </c>
      <c r="H197" t="s">
        <v>22</v>
      </c>
      <c r="I197" t="s">
        <v>23</v>
      </c>
      <c r="J197">
        <v>9739633</v>
      </c>
      <c r="K197">
        <v>25442767</v>
      </c>
      <c r="L197" t="s">
        <v>654</v>
      </c>
      <c r="M197" t="s">
        <v>655</v>
      </c>
      <c r="N197">
        <v>4428</v>
      </c>
      <c r="O197">
        <v>3686</v>
      </c>
      <c r="P197" s="6">
        <f t="shared" ref="P197:P199" si="6">(O197-N197)/N197</f>
        <v>-0.16757000903342367</v>
      </c>
      <c r="Q197">
        <v>742</v>
      </c>
      <c r="R197">
        <v>0.27022678201782302</v>
      </c>
      <c r="S197">
        <v>3.2109627737595689E-3</v>
      </c>
    </row>
    <row r="198" spans="1:19">
      <c r="A198">
        <v>159</v>
      </c>
      <c r="B198" t="s">
        <v>17</v>
      </c>
      <c r="C198" s="2" t="s">
        <v>1056</v>
      </c>
      <c r="D198" t="s">
        <v>834</v>
      </c>
      <c r="E198" t="s">
        <v>835</v>
      </c>
      <c r="F198" t="s">
        <v>836</v>
      </c>
      <c r="G198" t="s">
        <v>837</v>
      </c>
      <c r="H198" t="s">
        <v>22</v>
      </c>
      <c r="I198" t="s">
        <v>23</v>
      </c>
      <c r="J198">
        <v>57151350</v>
      </c>
      <c r="K198">
        <v>79786469</v>
      </c>
      <c r="L198" t="s">
        <v>838</v>
      </c>
      <c r="M198" t="s">
        <v>839</v>
      </c>
      <c r="N198">
        <v>2326</v>
      </c>
      <c r="O198">
        <v>2075</v>
      </c>
      <c r="P198" s="6">
        <f t="shared" si="6"/>
        <v>-0.10791057609630267</v>
      </c>
      <c r="Q198">
        <v>251</v>
      </c>
      <c r="R198">
        <v>0.66601588076439167</v>
      </c>
      <c r="S198">
        <v>1.2664087325701991E-2</v>
      </c>
    </row>
    <row r="199" spans="1:19">
      <c r="A199">
        <v>160</v>
      </c>
      <c r="B199" t="s">
        <v>17</v>
      </c>
      <c r="C199" s="2" t="s">
        <v>1056</v>
      </c>
      <c r="D199" t="s">
        <v>834</v>
      </c>
      <c r="E199" t="s">
        <v>840</v>
      </c>
      <c r="F199" t="s">
        <v>841</v>
      </c>
      <c r="G199" t="s">
        <v>842</v>
      </c>
      <c r="H199" t="s">
        <v>22</v>
      </c>
      <c r="I199" t="s">
        <v>23</v>
      </c>
      <c r="J199">
        <v>98208148</v>
      </c>
      <c r="K199">
        <v>5058398</v>
      </c>
      <c r="L199" t="s">
        <v>843</v>
      </c>
      <c r="M199" t="s">
        <v>844</v>
      </c>
      <c r="N199">
        <v>6328</v>
      </c>
      <c r="O199">
        <v>5896</v>
      </c>
      <c r="P199" s="6">
        <f t="shared" si="6"/>
        <v>-6.8268015170670035E-2</v>
      </c>
      <c r="Q199">
        <v>432</v>
      </c>
      <c r="R199">
        <v>0.46233312896538281</v>
      </c>
      <c r="S199">
        <v>9.5494928119999878E-3</v>
      </c>
    </row>
  </sheetData>
  <autoFilter ref="A1:S1" xr:uid="{00000000-0001-0000-0000-000000000000}">
    <sortState xmlns:xlrd2="http://schemas.microsoft.com/office/spreadsheetml/2017/richdata2" ref="A2:S199">
      <sortCondition ref="C1"/>
    </sortState>
  </autoFilter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B769-94DD-4C1E-9F52-D0354D031614}">
  <dimension ref="A3:N31"/>
  <sheetViews>
    <sheetView topLeftCell="A2" workbookViewId="0">
      <selection activeCell="B31" sqref="B31"/>
    </sheetView>
  </sheetViews>
  <sheetFormatPr defaultRowHeight="14.4"/>
  <cols>
    <col min="1" max="1" width="12.5546875" bestFit="1" customWidth="1"/>
    <col min="2" max="2" width="26.21875" bestFit="1" customWidth="1"/>
    <col min="3" max="3" width="20.21875" bestFit="1" customWidth="1"/>
    <col min="4" max="5" width="16.21875" bestFit="1" customWidth="1"/>
    <col min="6" max="9" width="4.6640625" bestFit="1" customWidth="1"/>
    <col min="10" max="10" width="3.6640625" bestFit="1" customWidth="1"/>
    <col min="12" max="12" width="3.6640625" bestFit="1" customWidth="1"/>
    <col min="13" max="13" width="5.44140625" customWidth="1"/>
    <col min="14" max="14" width="7.77734375" customWidth="1"/>
    <col min="15" max="15" width="5.44140625" customWidth="1"/>
    <col min="16" max="27" width="4.6640625" bestFit="1" customWidth="1"/>
    <col min="28" max="28" width="3" bestFit="1" customWidth="1"/>
    <col min="29" max="30" width="4.6640625" bestFit="1" customWidth="1"/>
    <col min="31" max="32" width="3.6640625" bestFit="1" customWidth="1"/>
    <col min="33" max="37" width="4.6640625" bestFit="1" customWidth="1"/>
    <col min="38" max="38" width="3" bestFit="1" customWidth="1"/>
    <col min="39" max="42" width="4.6640625" bestFit="1" customWidth="1"/>
    <col min="43" max="43" width="3.6640625" bestFit="1" customWidth="1"/>
    <col min="44" max="44" width="4.6640625" bestFit="1" customWidth="1"/>
    <col min="45" max="50" width="3.6640625" bestFit="1" customWidth="1"/>
    <col min="51" max="51" width="4.6640625" bestFit="1" customWidth="1"/>
    <col min="52" max="52" width="3.6640625" bestFit="1" customWidth="1"/>
    <col min="53" max="54" width="4.6640625" bestFit="1" customWidth="1"/>
    <col min="55" max="55" width="3.6640625" bestFit="1" customWidth="1"/>
    <col min="56" max="56" width="3" bestFit="1" customWidth="1"/>
    <col min="57" max="57" width="4.6640625" bestFit="1" customWidth="1"/>
    <col min="58" max="58" width="3.6640625" bestFit="1" customWidth="1"/>
    <col min="59" max="61" width="4.6640625" bestFit="1" customWidth="1"/>
    <col min="62" max="62" width="3.6640625" bestFit="1" customWidth="1"/>
    <col min="63" max="63" width="4.6640625" bestFit="1" customWidth="1"/>
    <col min="64" max="65" width="3.6640625" bestFit="1" customWidth="1"/>
    <col min="66" max="66" width="4.6640625" bestFit="1" customWidth="1"/>
    <col min="67" max="67" width="3" bestFit="1" customWidth="1"/>
    <col min="68" max="71" width="4.6640625" bestFit="1" customWidth="1"/>
    <col min="72" max="72" width="3.6640625" bestFit="1" customWidth="1"/>
    <col min="73" max="73" width="4.6640625" bestFit="1" customWidth="1"/>
    <col min="74" max="74" width="3.6640625" bestFit="1" customWidth="1"/>
    <col min="75" max="75" width="3" bestFit="1" customWidth="1"/>
    <col min="76" max="77" width="4" bestFit="1" customWidth="1"/>
    <col min="78" max="80" width="3" bestFit="1" customWidth="1"/>
    <col min="81" max="83" width="4" bestFit="1" customWidth="1"/>
    <col min="84" max="85" width="3" bestFit="1" customWidth="1"/>
    <col min="86" max="89" width="4" bestFit="1" customWidth="1"/>
    <col min="90" max="90" width="3" bestFit="1" customWidth="1"/>
    <col min="91" max="92" width="4" bestFit="1" customWidth="1"/>
    <col min="93" max="94" width="5" bestFit="1" customWidth="1"/>
    <col min="95" max="96" width="4" bestFit="1" customWidth="1"/>
    <col min="97" max="98" width="3" bestFit="1" customWidth="1"/>
    <col min="99" max="99" width="4" bestFit="1" customWidth="1"/>
    <col min="100" max="100" width="3" bestFit="1" customWidth="1"/>
    <col min="101" max="115" width="4" bestFit="1" customWidth="1"/>
    <col min="116" max="116" width="5" bestFit="1" customWidth="1"/>
    <col min="117" max="121" width="4" bestFit="1" customWidth="1"/>
    <col min="122" max="122" width="5" bestFit="1" customWidth="1"/>
    <col min="123" max="124" width="4" bestFit="1" customWidth="1"/>
    <col min="125" max="125" width="5" bestFit="1" customWidth="1"/>
    <col min="126" max="192" width="4" bestFit="1" customWidth="1"/>
    <col min="193" max="193" width="5" bestFit="1" customWidth="1"/>
    <col min="194" max="199" width="4" bestFit="1" customWidth="1"/>
    <col min="200" max="200" width="7" bestFit="1" customWidth="1"/>
    <col min="201" max="201" width="10.77734375" bestFit="1" customWidth="1"/>
  </cols>
  <sheetData>
    <row r="3" spans="1:14">
      <c r="A3" s="3" t="s">
        <v>1059</v>
      </c>
      <c r="B3" t="s">
        <v>1064</v>
      </c>
      <c r="C3" t="s">
        <v>1060</v>
      </c>
      <c r="D3" t="s">
        <v>1061</v>
      </c>
      <c r="E3" t="s">
        <v>1062</v>
      </c>
    </row>
    <row r="4" spans="1:14">
      <c r="A4" s="4" t="s">
        <v>1031</v>
      </c>
      <c r="B4" s="7">
        <v>0.6561315490394618</v>
      </c>
      <c r="C4">
        <v>177.72</v>
      </c>
      <c r="D4">
        <v>2928.24</v>
      </c>
      <c r="E4">
        <v>3105.96</v>
      </c>
      <c r="G4" s="4" t="s">
        <v>1031</v>
      </c>
      <c r="H4">
        <v>177.72</v>
      </c>
      <c r="L4" s="4" t="s">
        <v>1031</v>
      </c>
      <c r="M4">
        <v>2928.24</v>
      </c>
      <c r="N4">
        <v>3105.96</v>
      </c>
    </row>
    <row r="5" spans="1:14">
      <c r="A5" s="4" t="s">
        <v>1032</v>
      </c>
      <c r="B5" s="7">
        <v>1.3277146046085261E-2</v>
      </c>
      <c r="C5">
        <v>-3.5</v>
      </c>
      <c r="D5">
        <v>2441.5</v>
      </c>
      <c r="E5">
        <v>2438</v>
      </c>
      <c r="G5" s="4" t="s">
        <v>1032</v>
      </c>
      <c r="H5">
        <v>-3.5</v>
      </c>
      <c r="L5" s="4" t="s">
        <v>1032</v>
      </c>
      <c r="M5">
        <v>2441.5</v>
      </c>
      <c r="N5">
        <v>2438</v>
      </c>
    </row>
    <row r="6" spans="1:14">
      <c r="A6" s="4" t="s">
        <v>1033</v>
      </c>
      <c r="B6" s="7">
        <v>-1.5554110036887966E-2</v>
      </c>
      <c r="C6">
        <v>120.86666666666666</v>
      </c>
      <c r="D6">
        <v>2364.7333333333331</v>
      </c>
      <c r="E6">
        <v>2485.6</v>
      </c>
      <c r="G6" s="4" t="s">
        <v>1033</v>
      </c>
      <c r="H6">
        <v>120.86666666666666</v>
      </c>
      <c r="L6" s="4" t="s">
        <v>1033</v>
      </c>
      <c r="M6">
        <v>2364.7333333333331</v>
      </c>
      <c r="N6">
        <v>2485.6</v>
      </c>
    </row>
    <row r="7" spans="1:14">
      <c r="A7" s="4" t="s">
        <v>1034</v>
      </c>
      <c r="B7" s="7">
        <v>9.4813162297824868E-2</v>
      </c>
      <c r="C7">
        <v>-170</v>
      </c>
      <c r="D7">
        <v>1963</v>
      </c>
      <c r="E7">
        <v>1793</v>
      </c>
      <c r="G7" s="4" t="s">
        <v>1034</v>
      </c>
      <c r="H7">
        <v>-170</v>
      </c>
      <c r="L7" s="4" t="s">
        <v>1034</v>
      </c>
      <c r="M7">
        <v>1963</v>
      </c>
      <c r="N7">
        <v>1793</v>
      </c>
    </row>
    <row r="8" spans="1:14">
      <c r="A8" s="4" t="s">
        <v>1035</v>
      </c>
      <c r="B8" s="7">
        <v>-0.36497819523649783</v>
      </c>
      <c r="C8">
        <v>1088</v>
      </c>
      <c r="D8">
        <v>1893</v>
      </c>
      <c r="E8">
        <v>2981</v>
      </c>
      <c r="G8" s="4" t="s">
        <v>1035</v>
      </c>
      <c r="H8">
        <v>1088</v>
      </c>
      <c r="L8" s="4" t="s">
        <v>1035</v>
      </c>
      <c r="M8">
        <v>1893</v>
      </c>
      <c r="N8">
        <v>2981</v>
      </c>
    </row>
    <row r="9" spans="1:14">
      <c r="A9" s="4" t="s">
        <v>1036</v>
      </c>
      <c r="B9" s="7">
        <v>-0.33606908678817993</v>
      </c>
      <c r="C9">
        <v>769.5</v>
      </c>
      <c r="D9">
        <v>1622.5</v>
      </c>
      <c r="E9">
        <v>2392</v>
      </c>
      <c r="G9" s="4" t="s">
        <v>1036</v>
      </c>
      <c r="H9">
        <v>769.5</v>
      </c>
      <c r="L9" s="4" t="s">
        <v>1036</v>
      </c>
      <c r="M9">
        <v>1622.5</v>
      </c>
      <c r="N9">
        <v>2392</v>
      </c>
    </row>
    <row r="10" spans="1:14">
      <c r="A10" s="4" t="s">
        <v>1037</v>
      </c>
      <c r="B10" s="7">
        <v>-7.6250327064659312E-2</v>
      </c>
      <c r="C10">
        <v>166</v>
      </c>
      <c r="D10">
        <v>1948</v>
      </c>
      <c r="E10">
        <v>2114</v>
      </c>
      <c r="G10" s="4" t="s">
        <v>1037</v>
      </c>
      <c r="H10">
        <v>166</v>
      </c>
      <c r="L10" s="4" t="s">
        <v>1037</v>
      </c>
      <c r="M10">
        <v>1948</v>
      </c>
      <c r="N10">
        <v>2114</v>
      </c>
    </row>
    <row r="11" spans="1:14">
      <c r="A11" s="4" t="s">
        <v>1038</v>
      </c>
      <c r="B11" s="7">
        <v>-3.5818951481602086E-2</v>
      </c>
      <c r="C11">
        <v>110</v>
      </c>
      <c r="D11">
        <v>2961</v>
      </c>
      <c r="E11">
        <v>3071</v>
      </c>
      <c r="G11" s="4" t="s">
        <v>1038</v>
      </c>
      <c r="H11">
        <v>110</v>
      </c>
      <c r="L11" s="4" t="s">
        <v>1038</v>
      </c>
      <c r="M11">
        <v>2961</v>
      </c>
      <c r="N11">
        <v>3071</v>
      </c>
    </row>
    <row r="12" spans="1:14">
      <c r="A12" s="4" t="s">
        <v>1039</v>
      </c>
      <c r="B12" s="7">
        <v>0</v>
      </c>
      <c r="C12">
        <v>0</v>
      </c>
      <c r="D12">
        <v>0</v>
      </c>
      <c r="E12">
        <v>0</v>
      </c>
      <c r="G12" s="4" t="s">
        <v>1039</v>
      </c>
      <c r="H12">
        <v>0</v>
      </c>
      <c r="L12" s="4" t="s">
        <v>1039</v>
      </c>
      <c r="M12">
        <v>0</v>
      </c>
      <c r="N12">
        <v>0</v>
      </c>
    </row>
    <row r="13" spans="1:14">
      <c r="A13" s="4" t="s">
        <v>1040</v>
      </c>
      <c r="B13" s="7">
        <v>-7.51817319276704E-2</v>
      </c>
      <c r="C13">
        <v>231.16666666666666</v>
      </c>
      <c r="D13">
        <v>2453.5</v>
      </c>
      <c r="E13">
        <v>2684.6666666666665</v>
      </c>
      <c r="G13" s="4" t="s">
        <v>1040</v>
      </c>
      <c r="H13">
        <v>231.16666666666666</v>
      </c>
      <c r="L13" s="4" t="s">
        <v>1040</v>
      </c>
      <c r="M13">
        <v>2453.5</v>
      </c>
      <c r="N13">
        <v>2684.6666666666665</v>
      </c>
    </row>
    <row r="14" spans="1:14">
      <c r="A14" s="4" t="s">
        <v>1041</v>
      </c>
      <c r="B14" s="7">
        <v>0.12149143731867869</v>
      </c>
      <c r="C14">
        <v>-102.33333333333333</v>
      </c>
      <c r="D14">
        <v>1748.6666666666667</v>
      </c>
      <c r="E14">
        <v>1646.3333333333333</v>
      </c>
      <c r="G14" s="4" t="s">
        <v>1041</v>
      </c>
      <c r="H14">
        <v>-102.33333333333333</v>
      </c>
      <c r="L14" s="4" t="s">
        <v>1041</v>
      </c>
      <c r="M14">
        <v>1748.6666666666667</v>
      </c>
      <c r="N14">
        <v>1646.3333333333333</v>
      </c>
    </row>
    <row r="15" spans="1:14">
      <c r="A15" s="4" t="s">
        <v>1042</v>
      </c>
      <c r="B15" s="7">
        <v>1.981394837272003E-2</v>
      </c>
      <c r="C15">
        <v>-15.666666666666666</v>
      </c>
      <c r="D15">
        <v>2648.3333333333335</v>
      </c>
      <c r="E15">
        <v>2632.6666666666665</v>
      </c>
      <c r="G15" s="4" t="s">
        <v>1042</v>
      </c>
      <c r="H15">
        <v>-15.666666666666666</v>
      </c>
      <c r="L15" s="4" t="s">
        <v>1042</v>
      </c>
      <c r="M15">
        <v>2648.3333333333335</v>
      </c>
      <c r="N15">
        <v>2632.6666666666665</v>
      </c>
    </row>
    <row r="16" spans="1:14">
      <c r="A16" s="4" t="s">
        <v>1043</v>
      </c>
      <c r="B16" s="7">
        <v>0.23299458929205152</v>
      </c>
      <c r="C16">
        <v>-319</v>
      </c>
      <c r="D16">
        <v>2227</v>
      </c>
      <c r="E16">
        <v>1908</v>
      </c>
      <c r="G16" s="4" t="s">
        <v>1043</v>
      </c>
      <c r="H16">
        <v>-319</v>
      </c>
      <c r="L16" s="4" t="s">
        <v>1043</v>
      </c>
      <c r="M16">
        <v>2227</v>
      </c>
      <c r="N16">
        <v>1908</v>
      </c>
    </row>
    <row r="17" spans="1:14">
      <c r="A17" s="4" t="s">
        <v>1044</v>
      </c>
      <c r="B17" s="7">
        <v>-2.2224511494569554E-2</v>
      </c>
      <c r="C17">
        <v>68</v>
      </c>
      <c r="D17">
        <v>3199</v>
      </c>
      <c r="E17">
        <v>3267</v>
      </c>
      <c r="G17" s="4" t="s">
        <v>1044</v>
      </c>
      <c r="H17">
        <v>68</v>
      </c>
      <c r="L17" s="4" t="s">
        <v>1044</v>
      </c>
      <c r="M17">
        <v>3199</v>
      </c>
      <c r="N17">
        <v>3267</v>
      </c>
    </row>
    <row r="18" spans="1:14">
      <c r="A18" s="4" t="s">
        <v>1045</v>
      </c>
      <c r="B18" s="7">
        <v>0.14385330217146075</v>
      </c>
      <c r="C18">
        <v>4.2142857142857144</v>
      </c>
      <c r="D18">
        <v>2978.7380952380954</v>
      </c>
      <c r="E18">
        <v>2982.9523809523807</v>
      </c>
      <c r="G18" s="4" t="s">
        <v>1045</v>
      </c>
      <c r="H18">
        <v>4.2142857142857144</v>
      </c>
      <c r="L18" s="4" t="s">
        <v>1045</v>
      </c>
      <c r="M18">
        <v>2978.7380952380954</v>
      </c>
      <c r="N18">
        <v>2982.9523809523807</v>
      </c>
    </row>
    <row r="19" spans="1:14">
      <c r="A19" s="4" t="s">
        <v>1046</v>
      </c>
      <c r="B19" s="7">
        <v>-0.12437954091908426</v>
      </c>
      <c r="C19">
        <v>406.16666666666669</v>
      </c>
      <c r="D19">
        <v>2769.3333333333335</v>
      </c>
      <c r="E19">
        <v>3175.5</v>
      </c>
      <c r="G19" s="4" t="s">
        <v>1046</v>
      </c>
      <c r="H19">
        <v>406.16666666666669</v>
      </c>
      <c r="L19" s="4" t="s">
        <v>1046</v>
      </c>
      <c r="M19">
        <v>2769.3333333333335</v>
      </c>
      <c r="N19">
        <v>3175.5</v>
      </c>
    </row>
    <row r="20" spans="1:14">
      <c r="A20" s="4" t="s">
        <v>1047</v>
      </c>
      <c r="B20" s="7">
        <v>-0.14683081055870068</v>
      </c>
      <c r="C20">
        <v>467</v>
      </c>
      <c r="D20">
        <v>2829</v>
      </c>
      <c r="E20">
        <v>3296</v>
      </c>
      <c r="G20" s="4" t="s">
        <v>1047</v>
      </c>
      <c r="H20">
        <v>467</v>
      </c>
      <c r="L20" s="4" t="s">
        <v>1047</v>
      </c>
      <c r="M20">
        <v>2829</v>
      </c>
      <c r="N20">
        <v>3296</v>
      </c>
    </row>
    <row r="21" spans="1:14">
      <c r="A21" s="4" t="s">
        <v>1048</v>
      </c>
      <c r="B21" s="7">
        <v>-0.29830026184443448</v>
      </c>
      <c r="C21">
        <v>525</v>
      </c>
      <c r="D21">
        <v>1222</v>
      </c>
      <c r="E21">
        <v>1747</v>
      </c>
      <c r="G21" s="4" t="s">
        <v>1048</v>
      </c>
      <c r="H21">
        <v>525</v>
      </c>
      <c r="L21" s="4" t="s">
        <v>1048</v>
      </c>
      <c r="M21">
        <v>1222</v>
      </c>
      <c r="N21">
        <v>1747</v>
      </c>
    </row>
    <row r="22" spans="1:14">
      <c r="A22" s="4" t="s">
        <v>1049</v>
      </c>
      <c r="B22" s="7">
        <v>-0.13081534646385684</v>
      </c>
      <c r="C22">
        <v>236.5</v>
      </c>
      <c r="D22">
        <v>1759.5</v>
      </c>
      <c r="E22">
        <v>1996</v>
      </c>
      <c r="G22" s="4" t="s">
        <v>1049</v>
      </c>
      <c r="H22">
        <v>236.5</v>
      </c>
      <c r="L22" s="4" t="s">
        <v>1049</v>
      </c>
      <c r="M22">
        <v>1759.5</v>
      </c>
      <c r="N22">
        <v>1996</v>
      </c>
    </row>
    <row r="23" spans="1:14">
      <c r="A23" s="4" t="s">
        <v>1050</v>
      </c>
      <c r="B23" s="7">
        <v>-5.8066644671725502E-2</v>
      </c>
      <c r="C23">
        <v>176</v>
      </c>
      <c r="D23">
        <v>2855</v>
      </c>
      <c r="E23">
        <v>3031</v>
      </c>
      <c r="G23" s="4" t="s">
        <v>1050</v>
      </c>
      <c r="H23">
        <v>176</v>
      </c>
      <c r="L23" s="4" t="s">
        <v>1050</v>
      </c>
      <c r="M23">
        <v>2855</v>
      </c>
      <c r="N23">
        <v>3031</v>
      </c>
    </row>
    <row r="24" spans="1:14">
      <c r="A24" s="4" t="s">
        <v>1051</v>
      </c>
      <c r="B24" s="7">
        <v>2.2139003140273231E-2</v>
      </c>
      <c r="C24">
        <v>12.947368421052632</v>
      </c>
      <c r="D24">
        <v>2781.7894736842104</v>
      </c>
      <c r="E24">
        <v>2794.7368421052633</v>
      </c>
      <c r="G24" s="4" t="s">
        <v>1051</v>
      </c>
      <c r="H24">
        <v>12.947368421052632</v>
      </c>
      <c r="L24" s="4" t="s">
        <v>1051</v>
      </c>
      <c r="M24">
        <v>2781.7894736842104</v>
      </c>
      <c r="N24">
        <v>2794.7368421052633</v>
      </c>
    </row>
    <row r="25" spans="1:14">
      <c r="A25" s="4" t="s">
        <v>1054</v>
      </c>
      <c r="B25" s="7">
        <v>-0.31386227479318751</v>
      </c>
      <c r="C25">
        <v>1823.5</v>
      </c>
      <c r="D25">
        <v>4370.5</v>
      </c>
      <c r="E25">
        <v>6194</v>
      </c>
      <c r="G25" s="4" t="s">
        <v>1054</v>
      </c>
      <c r="H25">
        <v>1823.5</v>
      </c>
      <c r="L25" s="4" t="s">
        <v>1054</v>
      </c>
      <c r="M25">
        <v>4370.5</v>
      </c>
      <c r="N25">
        <v>6194</v>
      </c>
    </row>
    <row r="26" spans="1:14">
      <c r="A26" s="4" t="s">
        <v>1055</v>
      </c>
      <c r="B26" s="7">
        <v>1.3980001275099543E-2</v>
      </c>
      <c r="C26">
        <v>37.285714285714285</v>
      </c>
      <c r="D26">
        <v>2467.0714285714284</v>
      </c>
      <c r="E26">
        <v>2504.3571428571427</v>
      </c>
      <c r="G26" s="4" t="s">
        <v>1055</v>
      </c>
      <c r="H26">
        <v>37.285714285714285</v>
      </c>
      <c r="L26" s="4" t="s">
        <v>1055</v>
      </c>
      <c r="M26">
        <v>2467.0714285714284</v>
      </c>
      <c r="N26">
        <v>2504.3571428571427</v>
      </c>
    </row>
    <row r="27" spans="1:14">
      <c r="A27" s="4" t="s">
        <v>1052</v>
      </c>
      <c r="B27" s="7">
        <v>-4.025283903413699E-2</v>
      </c>
      <c r="C27">
        <v>427.33333333333331</v>
      </c>
      <c r="D27">
        <v>3550.3333333333335</v>
      </c>
      <c r="E27">
        <v>3977.6666666666665</v>
      </c>
      <c r="G27" s="4" t="s">
        <v>1052</v>
      </c>
      <c r="H27">
        <v>427.33333333333331</v>
      </c>
      <c r="L27" s="4" t="s">
        <v>1052</v>
      </c>
      <c r="M27">
        <v>3550.3333333333335</v>
      </c>
      <c r="N27">
        <v>3977.6666666666665</v>
      </c>
    </row>
    <row r="28" spans="1:14">
      <c r="A28" s="4" t="s">
        <v>1053</v>
      </c>
      <c r="B28" s="7">
        <v>-3.2684620542171673E-2</v>
      </c>
      <c r="C28">
        <v>177.75</v>
      </c>
      <c r="D28">
        <v>3076</v>
      </c>
      <c r="E28">
        <v>3253.75</v>
      </c>
      <c r="G28" s="4" t="s">
        <v>1053</v>
      </c>
      <c r="H28">
        <v>177.75</v>
      </c>
      <c r="L28" s="4" t="s">
        <v>1053</v>
      </c>
      <c r="M28">
        <v>3076</v>
      </c>
      <c r="N28">
        <v>3253.75</v>
      </c>
    </row>
    <row r="29" spans="1:14">
      <c r="A29" s="4" t="s">
        <v>1056</v>
      </c>
      <c r="B29" s="7">
        <v>-8.8089295633486359E-2</v>
      </c>
      <c r="C29">
        <v>341.5</v>
      </c>
      <c r="D29">
        <v>3985.5</v>
      </c>
      <c r="E29">
        <v>4327</v>
      </c>
      <c r="G29" s="4" t="s">
        <v>1056</v>
      </c>
      <c r="H29">
        <v>341.5</v>
      </c>
      <c r="L29" s="4" t="s">
        <v>1056</v>
      </c>
      <c r="M29">
        <v>3985.5</v>
      </c>
      <c r="N29">
        <v>4327</v>
      </c>
    </row>
    <row r="30" spans="1:14">
      <c r="A30" s="4" t="s">
        <v>1057</v>
      </c>
    </row>
    <row r="31" spans="1:14">
      <c r="A31" s="4" t="s">
        <v>1058</v>
      </c>
      <c r="B31" s="7">
        <v>9.0263259803229481E-2</v>
      </c>
      <c r="C31">
        <v>147.35353535353536</v>
      </c>
      <c r="D31">
        <v>2670.4949494949497</v>
      </c>
      <c r="E31">
        <v>2817.848484848485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Census_Data_Florida_GIS_Export</vt:lpstr>
      <vt:lpstr>PivotTableAnalysis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Lupe's Laptop</cp:lastModifiedBy>
  <dcterms:created xsi:type="dcterms:W3CDTF">2023-03-28T22:02:23Z</dcterms:created>
  <dcterms:modified xsi:type="dcterms:W3CDTF">2023-04-04T23:20:15Z</dcterms:modified>
</cp:coreProperties>
</file>