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CUS VINICIUS\Desktop\Staff\"/>
    </mc:Choice>
  </mc:AlternateContent>
  <xr:revisionPtr revIDLastSave="0" documentId="8_{BB44C9E7-5235-4204-8C84-EBE25994F679}" xr6:coauthVersionLast="47" xr6:coauthVersionMax="47" xr10:uidLastSave="{00000000-0000-0000-0000-000000000000}"/>
  <bookViews>
    <workbookView xWindow="-120" yWindow="-120" windowWidth="20730" windowHeight="11160" xr2:uid="{5CCF00EE-1003-43A9-8021-60D11030D7AB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2" i="1" l="1" a="1"/>
  <c r="D42" i="1" s="1"/>
  <c r="D41" i="1" a="1"/>
  <c r="D41" i="1"/>
  <c r="D40" i="1" a="1"/>
  <c r="D40" i="1" s="1"/>
  <c r="D39" i="1" a="1"/>
  <c r="D39" i="1"/>
  <c r="D38" i="1" a="1"/>
  <c r="D38" i="1" s="1"/>
  <c r="D37" i="1" a="1"/>
  <c r="D37" i="1"/>
  <c r="D36" i="1" a="1"/>
  <c r="D36" i="1" s="1"/>
  <c r="D35" i="1" a="1"/>
  <c r="D35" i="1"/>
  <c r="D34" i="1" a="1"/>
  <c r="D34" i="1" s="1"/>
  <c r="D33" i="1" a="1"/>
  <c r="D33" i="1"/>
  <c r="D32" i="1" a="1"/>
  <c r="D32" i="1" s="1"/>
  <c r="D31" i="1" a="1"/>
  <c r="D31" i="1"/>
  <c r="D30" i="1" a="1"/>
  <c r="D30" i="1" s="1"/>
  <c r="D29" i="1" a="1"/>
  <c r="D29" i="1"/>
  <c r="D28" i="1" a="1"/>
  <c r="D28" i="1" s="1"/>
  <c r="D27" i="1" a="1"/>
  <c r="D27" i="1"/>
  <c r="D26" i="1" a="1"/>
  <c r="D26" i="1" s="1"/>
  <c r="D25" i="1" a="1"/>
  <c r="D25" i="1"/>
  <c r="D24" i="1" a="1"/>
  <c r="D24" i="1" s="1"/>
  <c r="D23" i="1" a="1"/>
  <c r="D23" i="1"/>
  <c r="D22" i="1" a="1"/>
  <c r="D22" i="1" s="1"/>
  <c r="D21" i="1" a="1"/>
  <c r="D21" i="1" s="1"/>
  <c r="D20" i="1" a="1"/>
  <c r="D20" i="1" s="1"/>
  <c r="D19" i="1" a="1"/>
  <c r="D19" i="1" s="1"/>
  <c r="D18" i="1" a="1"/>
  <c r="D18" i="1" s="1"/>
  <c r="D17" i="1" a="1"/>
  <c r="D17" i="1" s="1"/>
  <c r="D16" i="1" a="1"/>
  <c r="D16" i="1" s="1"/>
  <c r="D15" i="1" a="1"/>
  <c r="D15" i="1" s="1"/>
  <c r="A15" i="1" a="1"/>
  <c r="A15" i="1" s="1"/>
  <c r="E20" i="1" a="1"/>
  <c r="E20" i="1" s="1"/>
  <c r="E16" i="1" a="1"/>
  <c r="E16" i="1" s="1"/>
  <c r="B15" i="1" l="1" a="1"/>
  <c r="B15" i="1" s="1"/>
  <c r="E18" i="1" s="1" a="1"/>
  <c r="E18" i="1" s="1"/>
  <c r="E19" i="1" s="1" a="1"/>
  <c r="E19" i="1" s="1"/>
  <c r="E21" i="1" s="1" a="1"/>
  <c r="E21" i="1" s="1"/>
  <c r="E22" i="1" s="1"/>
  <c r="E23" i="1" s="1"/>
  <c r="C15" i="1" a="1"/>
  <c r="C15" i="1" s="1"/>
  <c r="E24" i="1" a="1"/>
  <c r="E24" i="1" s="1"/>
  <c r="E15" i="1" a="1"/>
  <c r="E15" i="1" s="1"/>
  <c r="E1" i="1" a="1"/>
  <c r="K3" i="1" s="1"/>
  <c r="G3" i="1"/>
  <c r="H3" i="1"/>
  <c r="I3" i="1"/>
  <c r="F3" i="1"/>
  <c r="N3" i="1" l="1"/>
  <c r="L3" i="1"/>
  <c r="E1" i="1"/>
  <c r="M3" i="1"/>
  <c r="O3" i="1"/>
  <c r="J3" i="1"/>
  <c r="P3" i="1"/>
  <c r="E3" i="1" l="1"/>
  <c r="E4" i="1" s="1"/>
  <c r="E5" i="1" s="1"/>
  <c r="E6" i="1" s="1"/>
  <c r="Q8" i="1" s="1"/>
  <c r="Q10" i="1" s="1"/>
  <c r="E8" i="1" a="1"/>
  <c r="P10" i="1" l="1"/>
  <c r="G10" i="1"/>
  <c r="J10" i="1"/>
  <c r="K10" i="1"/>
  <c r="F10" i="1"/>
  <c r="O10" i="1"/>
  <c r="N10" i="1"/>
  <c r="E8" i="1"/>
  <c r="E10" i="1" s="1"/>
  <c r="E11" i="1" s="1"/>
  <c r="E12" i="1" s="1"/>
  <c r="E13" i="1" s="1"/>
  <c r="L10" i="1"/>
  <c r="H10" i="1"/>
  <c r="M10" i="1"/>
  <c r="I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<sst xmlns="http://schemas.openxmlformats.org/spreadsheetml/2006/main" count="19" uniqueCount="15">
  <si>
    <t>04.423.567/</t>
  </si>
  <si>
    <t>0001-21</t>
  </si>
  <si>
    <t>0003-93</t>
  </si>
  <si>
    <t>0004-74</t>
  </si>
  <si>
    <t>0005-55</t>
  </si>
  <si>
    <t>0006-36</t>
  </si>
  <si>
    <t>0007-17</t>
  </si>
  <si>
    <t>0008-06</t>
  </si>
  <si>
    <t>peso</t>
  </si>
  <si>
    <t>multiplicar</t>
  </si>
  <si>
    <t>soma</t>
  </si>
  <si>
    <t>resto</t>
  </si>
  <si>
    <t>dg1</t>
  </si>
  <si>
    <t>dg2</t>
  </si>
  <si>
    <t>digito 1-13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</si>
</sst>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&quot;00&quot;.&quot;000&quot;.&quot;000&quot;/&quot;0000\-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AAEAA-42A9-4665-A4F3-1AC762DD4BEB}">
  <dimension ref="A1:Q42"/>
  <sheetViews>
    <sheetView tabSelected="1" workbookViewId="0">
      <selection activeCell="D15" sqref="D15:D42"/>
    </sheetView>
  </sheetViews>
  <sheetFormatPr defaultRowHeight="15" x14ac:dyDescent="0.25"/>
  <cols>
    <col min="1" max="1" width="15.85546875" bestFit="1" customWidth="1"/>
    <col min="3" max="3" width="14.140625" bestFit="1" customWidth="1"/>
    <col min="4" max="4" width="18" bestFit="1" customWidth="1"/>
    <col min="5" max="5" width="11.28515625" bestFit="1" customWidth="1"/>
  </cols>
  <sheetData>
    <row r="1" spans="1:17" x14ac:dyDescent="0.25">
      <c r="A1" t="s">
        <v>0</v>
      </c>
      <c r="B1" t="s">
        <v>1</v>
      </c>
      <c r="E1" t="str" cm="1">
        <f t="array" ref="E1:P1">MID(A15,_xlfn.SEQUENCE(1,12),1)</f>
        <v>0</v>
      </c>
      <c r="F1" t="str">
        <v>4</v>
      </c>
      <c r="G1" t="str">
        <v>4</v>
      </c>
      <c r="H1" t="str">
        <v>2</v>
      </c>
      <c r="I1" t="str">
        <v>3</v>
      </c>
      <c r="J1" t="str">
        <v>5</v>
      </c>
      <c r="K1" t="str">
        <v>6</v>
      </c>
      <c r="L1" t="str">
        <v>7</v>
      </c>
      <c r="M1" t="str">
        <v>0</v>
      </c>
      <c r="N1" t="str">
        <v>0</v>
      </c>
      <c r="O1" t="str">
        <v>0</v>
      </c>
      <c r="P1" t="str">
        <v>1</v>
      </c>
    </row>
    <row r="2" spans="1:17" x14ac:dyDescent="0.25">
      <c r="B2" t="s">
        <v>2</v>
      </c>
      <c r="C2" t="s">
        <v>8</v>
      </c>
      <c r="E2">
        <v>5</v>
      </c>
      <c r="F2">
        <v>4</v>
      </c>
      <c r="G2">
        <v>3</v>
      </c>
      <c r="H2">
        <v>2</v>
      </c>
      <c r="I2">
        <v>9</v>
      </c>
      <c r="J2">
        <v>8</v>
      </c>
      <c r="K2">
        <v>7</v>
      </c>
      <c r="L2">
        <v>6</v>
      </c>
      <c r="M2">
        <v>5</v>
      </c>
      <c r="N2">
        <v>4</v>
      </c>
      <c r="O2">
        <v>3</v>
      </c>
      <c r="P2">
        <v>2</v>
      </c>
    </row>
    <row r="3" spans="1:17" x14ac:dyDescent="0.25">
      <c r="B3" t="s">
        <v>3</v>
      </c>
      <c r="C3" t="s">
        <v>9</v>
      </c>
      <c r="E3">
        <f>E1*E2</f>
        <v>0</v>
      </c>
      <c r="F3">
        <f t="shared" ref="F3:P3" si="0">F1*F2</f>
        <v>16</v>
      </c>
      <c r="G3">
        <f t="shared" si="0"/>
        <v>12</v>
      </c>
      <c r="H3">
        <f t="shared" si="0"/>
        <v>4</v>
      </c>
      <c r="I3">
        <f t="shared" si="0"/>
        <v>27</v>
      </c>
      <c r="J3">
        <f t="shared" si="0"/>
        <v>40</v>
      </c>
      <c r="K3">
        <f t="shared" si="0"/>
        <v>42</v>
      </c>
      <c r="L3">
        <f t="shared" si="0"/>
        <v>42</v>
      </c>
      <c r="M3">
        <f t="shared" si="0"/>
        <v>0</v>
      </c>
      <c r="N3">
        <f t="shared" si="0"/>
        <v>0</v>
      </c>
      <c r="O3">
        <f t="shared" si="0"/>
        <v>0</v>
      </c>
      <c r="P3">
        <f t="shared" si="0"/>
        <v>2</v>
      </c>
    </row>
    <row r="4" spans="1:17" x14ac:dyDescent="0.25">
      <c r="B4" t="s">
        <v>4</v>
      </c>
      <c r="C4" t="s">
        <v>10</v>
      </c>
      <c r="E4">
        <f>SUM(E3:P3)</f>
        <v>185</v>
      </c>
    </row>
    <row r="5" spans="1:17" x14ac:dyDescent="0.25">
      <c r="B5" t="s">
        <v>5</v>
      </c>
      <c r="C5" t="s">
        <v>11</v>
      </c>
      <c r="E5">
        <f>MOD(E4,11)</f>
        <v>9</v>
      </c>
    </row>
    <row r="6" spans="1:17" x14ac:dyDescent="0.25">
      <c r="B6" t="s">
        <v>6</v>
      </c>
      <c r="C6" t="s">
        <v>12</v>
      </c>
      <c r="E6">
        <f>IF(E5&lt;2,0,11-E5)</f>
        <v>2</v>
      </c>
    </row>
    <row r="7" spans="1:17" x14ac:dyDescent="0.25">
      <c r="B7" t="s">
        <v>7</v>
      </c>
    </row>
    <row r="8" spans="1:17" x14ac:dyDescent="0.25">
      <c r="C8" t="s">
        <v>14</v>
      </c>
      <c r="E8" t="str" cm="1">
        <f t="array" ref="E8:P8">E1:P1</f>
        <v>0</v>
      </c>
      <c r="F8" t="str">
        <v>4</v>
      </c>
      <c r="G8" t="str">
        <v>4</v>
      </c>
      <c r="H8" t="str">
        <v>2</v>
      </c>
      <c r="I8" t="str">
        <v>3</v>
      </c>
      <c r="J8" t="str">
        <v>5</v>
      </c>
      <c r="K8" t="str">
        <v>6</v>
      </c>
      <c r="L8" t="str">
        <v>7</v>
      </c>
      <c r="M8" t="str">
        <v>0</v>
      </c>
      <c r="N8" t="str">
        <v>0</v>
      </c>
      <c r="O8" t="str">
        <v>0</v>
      </c>
      <c r="P8" t="str">
        <v>1</v>
      </c>
      <c r="Q8">
        <f>E6</f>
        <v>2</v>
      </c>
    </row>
    <row r="9" spans="1:17" x14ac:dyDescent="0.25">
      <c r="C9" t="s">
        <v>8</v>
      </c>
      <c r="E9">
        <v>6</v>
      </c>
      <c r="F9">
        <v>5</v>
      </c>
      <c r="G9">
        <v>4</v>
      </c>
      <c r="H9">
        <v>3</v>
      </c>
      <c r="I9">
        <v>2</v>
      </c>
      <c r="J9">
        <v>9</v>
      </c>
      <c r="K9">
        <v>8</v>
      </c>
      <c r="L9">
        <v>7</v>
      </c>
      <c r="M9">
        <v>6</v>
      </c>
      <c r="N9">
        <v>5</v>
      </c>
      <c r="O9">
        <v>4</v>
      </c>
      <c r="P9">
        <v>3</v>
      </c>
      <c r="Q9">
        <v>2</v>
      </c>
    </row>
    <row r="10" spans="1:17" x14ac:dyDescent="0.25">
      <c r="C10" t="s">
        <v>9</v>
      </c>
      <c r="E10">
        <f>E9*E8</f>
        <v>0</v>
      </c>
      <c r="F10">
        <f t="shared" ref="F10:Q10" si="1">F9*F8</f>
        <v>20</v>
      </c>
      <c r="G10">
        <f t="shared" si="1"/>
        <v>16</v>
      </c>
      <c r="H10">
        <f t="shared" si="1"/>
        <v>6</v>
      </c>
      <c r="I10">
        <f t="shared" si="1"/>
        <v>6</v>
      </c>
      <c r="J10">
        <f t="shared" si="1"/>
        <v>45</v>
      </c>
      <c r="K10">
        <f t="shared" si="1"/>
        <v>48</v>
      </c>
      <c r="L10">
        <f t="shared" si="1"/>
        <v>49</v>
      </c>
      <c r="M10">
        <f t="shared" si="1"/>
        <v>0</v>
      </c>
      <c r="N10">
        <f t="shared" si="1"/>
        <v>0</v>
      </c>
      <c r="O10">
        <f t="shared" si="1"/>
        <v>0</v>
      </c>
      <c r="P10">
        <f t="shared" si="1"/>
        <v>3</v>
      </c>
      <c r="Q10">
        <f t="shared" si="1"/>
        <v>4</v>
      </c>
    </row>
    <row r="11" spans="1:17" x14ac:dyDescent="0.25">
      <c r="C11" t="s">
        <v>10</v>
      </c>
      <c r="E11">
        <f>SUM(E10:Q10)</f>
        <v>197</v>
      </c>
    </row>
    <row r="12" spans="1:17" x14ac:dyDescent="0.25">
      <c r="C12" t="s">
        <v>11</v>
      </c>
      <c r="E12">
        <f>MOD(E11,11)</f>
        <v>10</v>
      </c>
    </row>
    <row r="13" spans="1:17" x14ac:dyDescent="0.25">
      <c r="C13" t="s">
        <v>13</v>
      </c>
      <c r="E13">
        <f>IF(E12&lt;2,0,11-E12)</f>
        <v>1</v>
      </c>
    </row>
    <row r="15" spans="1:17" x14ac:dyDescent="0.25">
      <c r="A15" t="str" cm="1">
        <f t="array" ref="A15:A42">"04423567"&amp;TEXT(_xlfn.SEQUENCE(28,1),"0000")</f>
        <v>044235670001</v>
      </c>
      <c r="B15" cm="1">
        <f t="array" ref="B15">IF(MOD(SUM(MID(A15,_xlfn.SEQUENCE(1,12),1)*MID(_xlfn.TEXTJOIN("",TRUE,_xlfn.SEQUENCE(1,4,5,-1),_xlfn.SEQUENCE(1,8,9,-1)),_xlfn.SEQUENCE(1,12),1)),11)&lt;2,0,11-MOD(SUM(MID(A15,_xlfn.SEQUENCE(1,12),1)*MID(_xlfn.TEXTJOIN("",TRUE,_xlfn.SEQUENCE(1,4,5,-1),_xlfn.SEQUENCE(1,8,9,-1)),_xlfn.SEQUENCE(1,12),1)),11))</f>
        <v>2</v>
      </c>
      <c r="C15" cm="1">
        <f t="array" ref="C15">IF(MOD(SUM(MID(_xlfn.CONCAT(MID(A15,_xlfn.SEQUENCE(1,12),1),IF(MOD(SUM(MID(A15,_xlfn.SEQUENCE(1,12),1)*MID(_xlfn.TEXTJOIN("",TRUE,_xlfn.SEQUENCE(1,4,5,-1),_xlfn.SEQUENCE(1,8,9,-1)),_xlfn.SEQUENCE(1,12),1)),11)&lt;2,0,11-MOD(SUM(MID(A15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15,_xlfn.SEQUENCE(1,12),1),IF(MOD(SUM(MID(A15,_xlfn.SEQUENCE(1,12),1)*MID(_xlfn.TEXTJOIN("",TRUE,_xlfn.SEQUENCE(1,4,5,-1),_xlfn.SEQUENCE(1,8,9,-1)),_xlfn.SEQUENCE(1,12),1)),11)&lt;2,0,11-MOD(SUM(MID(A15,_xlfn.SEQUENCE(1,12),1)*MID(_xlfn.TEXTJOIN("",TRUE,_xlfn.SEQUENCE(1,4,5,-1),_xlfn.SEQUENCE(1,8,9,-1)),_xlfn.SEQUENCE(1,12),1)),11))),_xlfn.SEQUENCE(1,13),1)*MID(_xlfn.TEXTJOIN("",TRUE,_xlfn.SEQUENCE(1,5,6,-1),_xlfn.SEQUENCE(1,8,9,-1)),_xlfn.SEQUENCE(1,13),1)),11))</f>
        <v>1</v>
      </c>
      <c r="D15" s="1" cm="1">
        <f t="array" ref="D15">--_xlfn.CONCAT(A15,IF(MOD(SUM(MID(A15,_xlfn.SEQUENCE(1,12),1)*MID(_xlfn.TEXTJOIN("",TRUE,_xlfn.SEQUENCE(1,4,5,-1),_xlfn.SEQUENCE(1,8,9,-1)),_xlfn.SEQUENCE(1,12),1)),11)&lt;2,0,11-MOD(SUM(MID(A15,_xlfn.SEQUENCE(1,12),1)*MID(_xlfn.TEXTJOIN("",TRUE,_xlfn.SEQUENCE(1,4,5,-1),_xlfn.SEQUENCE(1,8,9,-1)),_xlfn.SEQUENCE(1,12),1)),11)),IF(MOD(SUM(MID(_xlfn.CONCAT(MID(A15,_xlfn.SEQUENCE(1,12),1),IF(MOD(SUM(MID(A15,_xlfn.SEQUENCE(1,12),1)*MID(_xlfn.TEXTJOIN("",TRUE,_xlfn.SEQUENCE(1,4,5,-1),_xlfn.SEQUENCE(1,8,9,-1)),_xlfn.SEQUENCE(1,12),1)),11)&lt;2,0,11-MOD(SUM(MID(A15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15,_xlfn.SEQUENCE(1,12),1),IF(MOD(SUM(MID(A15,_xlfn.SEQUENCE(1,12),1)*MID(_xlfn.TEXTJOIN("",TRUE,_xlfn.SEQUENCE(1,4,5,-1),_xlfn.SEQUENCE(1,8,9,-1)),_xlfn.SEQUENCE(1,12),1)),11)&lt;2,0,11-MOD(SUM(MID(A15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4423567000121</v>
      </c>
      <c r="E15" t="str" cm="1">
        <f t="array" ref="E15:P15">MID(A15,_xlfn.SEQUENCE(1,12),1)</f>
        <v>0</v>
      </c>
      <c r="F15" t="str">
        <v>4</v>
      </c>
      <c r="G15" t="str">
        <v>4</v>
      </c>
      <c r="H15" t="str">
        <v>2</v>
      </c>
      <c r="I15" t="str">
        <v>3</v>
      </c>
      <c r="J15" t="str">
        <v>5</v>
      </c>
      <c r="K15" t="str">
        <v>6</v>
      </c>
      <c r="L15" t="str">
        <v>7</v>
      </c>
      <c r="M15" t="str">
        <v>0</v>
      </c>
      <c r="N15" t="str">
        <v>0</v>
      </c>
      <c r="O15" t="str">
        <v>0</v>
      </c>
      <c r="P15" t="str">
        <v>1</v>
      </c>
    </row>
    <row r="16" spans="1:17" x14ac:dyDescent="0.25">
      <c r="A16" t="str">
        <v>044235670002</v>
      </c>
      <c r="D16" s="1" cm="1">
        <f t="array" ref="D16">--_xlfn.CONCAT(A16,IF(MOD(SUM(MID(A16,_xlfn.SEQUENCE(1,12),1)*MID(_xlfn.TEXTJOIN("",TRUE,_xlfn.SEQUENCE(1,4,5,-1),_xlfn.SEQUENCE(1,8,9,-1)),_xlfn.SEQUENCE(1,12),1)),11)&lt;2,0,11-MOD(SUM(MID(A16,_xlfn.SEQUENCE(1,12),1)*MID(_xlfn.TEXTJOIN("",TRUE,_xlfn.SEQUENCE(1,4,5,-1),_xlfn.SEQUENCE(1,8,9,-1)),_xlfn.SEQUENCE(1,12),1)),11)),IF(MOD(SUM(MID(_xlfn.CONCAT(MID(A16,_xlfn.SEQUENCE(1,12),1),IF(MOD(SUM(MID(A16,_xlfn.SEQUENCE(1,12),1)*MID(_xlfn.TEXTJOIN("",TRUE,_xlfn.SEQUENCE(1,4,5,-1),_xlfn.SEQUENCE(1,8,9,-1)),_xlfn.SEQUENCE(1,12),1)),11)&lt;2,0,11-MOD(SUM(MID(A16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16,_xlfn.SEQUENCE(1,12),1),IF(MOD(SUM(MID(A16,_xlfn.SEQUENCE(1,12),1)*MID(_xlfn.TEXTJOIN("",TRUE,_xlfn.SEQUENCE(1,4,5,-1),_xlfn.SEQUENCE(1,8,9,-1)),_xlfn.SEQUENCE(1,12),1)),11)&lt;2,0,11-MOD(SUM(MID(A16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4423567000202</v>
      </c>
      <c r="E16" t="str" cm="1">
        <f t="array" ref="E16:P16">MID(_xlfn.TEXTJOIN("",TRUE,_xlfn.SEQUENCE(1,4,5,-1),_xlfn.SEQUENCE(1,8,9,-1)),_xlfn.SEQUENCE(1,12),1)</f>
        <v>5</v>
      </c>
      <c r="F16" t="str">
        <v>4</v>
      </c>
      <c r="G16" t="str">
        <v>3</v>
      </c>
      <c r="H16" t="str">
        <v>2</v>
      </c>
      <c r="I16" t="str">
        <v>9</v>
      </c>
      <c r="J16" t="str">
        <v>8</v>
      </c>
      <c r="K16" t="str">
        <v>7</v>
      </c>
      <c r="L16" t="str">
        <v>6</v>
      </c>
      <c r="M16" t="str">
        <v>5</v>
      </c>
      <c r="N16" t="str">
        <v>4</v>
      </c>
      <c r="O16" t="str">
        <v>3</v>
      </c>
      <c r="P16" t="str">
        <v>2</v>
      </c>
    </row>
    <row r="17" spans="1:17" x14ac:dyDescent="0.25">
      <c r="A17" t="str">
        <v>044235670003</v>
      </c>
      <c r="D17" s="1" cm="1">
        <f t="array" ref="D17">--_xlfn.CONCAT(A17,IF(MOD(SUM(MID(A17,_xlfn.SEQUENCE(1,12),1)*MID(_xlfn.TEXTJOIN("",TRUE,_xlfn.SEQUENCE(1,4,5,-1),_xlfn.SEQUENCE(1,8,9,-1)),_xlfn.SEQUENCE(1,12),1)),11)&lt;2,0,11-MOD(SUM(MID(A17,_xlfn.SEQUENCE(1,12),1)*MID(_xlfn.TEXTJOIN("",TRUE,_xlfn.SEQUENCE(1,4,5,-1),_xlfn.SEQUENCE(1,8,9,-1)),_xlfn.SEQUENCE(1,12),1)),11)),IF(MOD(SUM(MID(_xlfn.CONCAT(MID(A17,_xlfn.SEQUENCE(1,12),1),IF(MOD(SUM(MID(A17,_xlfn.SEQUENCE(1,12),1)*MID(_xlfn.TEXTJOIN("",TRUE,_xlfn.SEQUENCE(1,4,5,-1),_xlfn.SEQUENCE(1,8,9,-1)),_xlfn.SEQUENCE(1,12),1)),11)&lt;2,0,11-MOD(SUM(MID(A17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17,_xlfn.SEQUENCE(1,12),1),IF(MOD(SUM(MID(A17,_xlfn.SEQUENCE(1,12),1)*MID(_xlfn.TEXTJOIN("",TRUE,_xlfn.SEQUENCE(1,4,5,-1),_xlfn.SEQUENCE(1,8,9,-1)),_xlfn.SEQUENCE(1,12),1)),11)&lt;2,0,11-MOD(SUM(MID(A17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4423567000393</v>
      </c>
    </row>
    <row r="18" spans="1:17" x14ac:dyDescent="0.25">
      <c r="A18" t="str">
        <v>044235670004</v>
      </c>
      <c r="D18" s="1" cm="1">
        <f t="array" ref="D18">--_xlfn.CONCAT(A18,IF(MOD(SUM(MID(A18,_xlfn.SEQUENCE(1,12),1)*MID(_xlfn.TEXTJOIN("",TRUE,_xlfn.SEQUENCE(1,4,5,-1),_xlfn.SEQUENCE(1,8,9,-1)),_xlfn.SEQUENCE(1,12),1)),11)&lt;2,0,11-MOD(SUM(MID(A18,_xlfn.SEQUENCE(1,12),1)*MID(_xlfn.TEXTJOIN("",TRUE,_xlfn.SEQUENCE(1,4,5,-1),_xlfn.SEQUENCE(1,8,9,-1)),_xlfn.SEQUENCE(1,12),1)),11)),IF(MOD(SUM(MID(_xlfn.CONCAT(MID(A18,_xlfn.SEQUENCE(1,12),1),IF(MOD(SUM(MID(A18,_xlfn.SEQUENCE(1,12),1)*MID(_xlfn.TEXTJOIN("",TRUE,_xlfn.SEQUENCE(1,4,5,-1),_xlfn.SEQUENCE(1,8,9,-1)),_xlfn.SEQUENCE(1,12),1)),11)&lt;2,0,11-MOD(SUM(MID(A18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18,_xlfn.SEQUENCE(1,12),1),IF(MOD(SUM(MID(A18,_xlfn.SEQUENCE(1,12),1)*MID(_xlfn.TEXTJOIN("",TRUE,_xlfn.SEQUENCE(1,4,5,-1),_xlfn.SEQUENCE(1,8,9,-1)),_xlfn.SEQUENCE(1,12),1)),11)&lt;2,0,11-MOD(SUM(MID(A18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4423567000474</v>
      </c>
      <c r="E18" t="str" cm="1">
        <f t="array" ref="E18">_xlfn.CONCAT(MID(A15,_xlfn.SEQUENCE(1,12),1),B15)</f>
        <v>0442356700012</v>
      </c>
    </row>
    <row r="19" spans="1:17" x14ac:dyDescent="0.25">
      <c r="A19" t="str">
        <v>044235670005</v>
      </c>
      <c r="D19" s="1" cm="1">
        <f t="array" ref="D19">--_xlfn.CONCAT(A19,IF(MOD(SUM(MID(A19,_xlfn.SEQUENCE(1,12),1)*MID(_xlfn.TEXTJOIN("",TRUE,_xlfn.SEQUENCE(1,4,5,-1),_xlfn.SEQUENCE(1,8,9,-1)),_xlfn.SEQUENCE(1,12),1)),11)&lt;2,0,11-MOD(SUM(MID(A19,_xlfn.SEQUENCE(1,12),1)*MID(_xlfn.TEXTJOIN("",TRUE,_xlfn.SEQUENCE(1,4,5,-1),_xlfn.SEQUENCE(1,8,9,-1)),_xlfn.SEQUENCE(1,12),1)),11)),IF(MOD(SUM(MID(_xlfn.CONCAT(MID(A19,_xlfn.SEQUENCE(1,12),1),IF(MOD(SUM(MID(A19,_xlfn.SEQUENCE(1,12),1)*MID(_xlfn.TEXTJOIN("",TRUE,_xlfn.SEQUENCE(1,4,5,-1),_xlfn.SEQUENCE(1,8,9,-1)),_xlfn.SEQUENCE(1,12),1)),11)&lt;2,0,11-MOD(SUM(MID(A19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19,_xlfn.SEQUENCE(1,12),1),IF(MOD(SUM(MID(A19,_xlfn.SEQUENCE(1,12),1)*MID(_xlfn.TEXTJOIN("",TRUE,_xlfn.SEQUENCE(1,4,5,-1),_xlfn.SEQUENCE(1,8,9,-1)),_xlfn.SEQUENCE(1,12),1)),11)&lt;2,0,11-MOD(SUM(MID(A19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4423567000555</v>
      </c>
      <c r="E19" t="str" cm="1">
        <f t="array" ref="E19:Q19">MID(E18,_xlfn.SEQUENCE(1,13),1)</f>
        <v>0</v>
      </c>
      <c r="F19" t="str">
        <v>4</v>
      </c>
      <c r="G19" t="str">
        <v>4</v>
      </c>
      <c r="H19" t="str">
        <v>2</v>
      </c>
      <c r="I19" t="str">
        <v>3</v>
      </c>
      <c r="J19" t="str">
        <v>5</v>
      </c>
      <c r="K19" t="str">
        <v>6</v>
      </c>
      <c r="L19" t="str">
        <v>7</v>
      </c>
      <c r="M19" t="str">
        <v>0</v>
      </c>
      <c r="N19" t="str">
        <v>0</v>
      </c>
      <c r="O19" t="str">
        <v>0</v>
      </c>
      <c r="P19" t="str">
        <v>1</v>
      </c>
      <c r="Q19" t="str">
        <v>2</v>
      </c>
    </row>
    <row r="20" spans="1:17" x14ac:dyDescent="0.25">
      <c r="A20" t="str">
        <v>044235670006</v>
      </c>
      <c r="D20" s="1" cm="1">
        <f t="array" ref="D20">--_xlfn.CONCAT(A20,IF(MOD(SUM(MID(A20,_xlfn.SEQUENCE(1,12),1)*MID(_xlfn.TEXTJOIN("",TRUE,_xlfn.SEQUENCE(1,4,5,-1),_xlfn.SEQUENCE(1,8,9,-1)),_xlfn.SEQUENCE(1,12),1)),11)&lt;2,0,11-MOD(SUM(MID(A20,_xlfn.SEQUENCE(1,12),1)*MID(_xlfn.TEXTJOIN("",TRUE,_xlfn.SEQUENCE(1,4,5,-1),_xlfn.SEQUENCE(1,8,9,-1)),_xlfn.SEQUENCE(1,12),1)),11)),IF(MOD(SUM(MID(_xlfn.CONCAT(MID(A20,_xlfn.SEQUENCE(1,12),1),IF(MOD(SUM(MID(A20,_xlfn.SEQUENCE(1,12),1)*MID(_xlfn.TEXTJOIN("",TRUE,_xlfn.SEQUENCE(1,4,5,-1),_xlfn.SEQUENCE(1,8,9,-1)),_xlfn.SEQUENCE(1,12),1)),11)&lt;2,0,11-MOD(SUM(MID(A20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20,_xlfn.SEQUENCE(1,12),1),IF(MOD(SUM(MID(A20,_xlfn.SEQUENCE(1,12),1)*MID(_xlfn.TEXTJOIN("",TRUE,_xlfn.SEQUENCE(1,4,5,-1),_xlfn.SEQUENCE(1,8,9,-1)),_xlfn.SEQUENCE(1,12),1)),11)&lt;2,0,11-MOD(SUM(MID(A20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4423567000636</v>
      </c>
      <c r="E20" t="str" cm="1">
        <f t="array" ref="E20:Q20">MID(_xlfn.TEXTJOIN("",TRUE,_xlfn.SEQUENCE(1,5,6,-1),_xlfn.SEQUENCE(1,8,9,-1)),_xlfn.SEQUENCE(1,13),1)</f>
        <v>6</v>
      </c>
      <c r="F20" t="str">
        <v>5</v>
      </c>
      <c r="G20" t="str">
        <v>4</v>
      </c>
      <c r="H20" t="str">
        <v>3</v>
      </c>
      <c r="I20" t="str">
        <v>2</v>
      </c>
      <c r="J20" t="str">
        <v>9</v>
      </c>
      <c r="K20" t="str">
        <v>8</v>
      </c>
      <c r="L20" t="str">
        <v>7</v>
      </c>
      <c r="M20" t="str">
        <v>6</v>
      </c>
      <c r="N20" t="str">
        <v>5</v>
      </c>
      <c r="O20" t="str">
        <v>4</v>
      </c>
      <c r="P20" t="str">
        <v>3</v>
      </c>
      <c r="Q20" t="str">
        <v>2</v>
      </c>
    </row>
    <row r="21" spans="1:17" x14ac:dyDescent="0.25">
      <c r="A21" t="str">
        <v>044235670007</v>
      </c>
      <c r="D21" s="1" cm="1">
        <f t="array" ref="D21">--_xlfn.CONCAT(A21,IF(MOD(SUM(MID(A21,_xlfn.SEQUENCE(1,12),1)*MID(_xlfn.TEXTJOIN("",TRUE,_xlfn.SEQUENCE(1,4,5,-1),_xlfn.SEQUENCE(1,8,9,-1)),_xlfn.SEQUENCE(1,12),1)),11)&lt;2,0,11-MOD(SUM(MID(A21,_xlfn.SEQUENCE(1,12),1)*MID(_xlfn.TEXTJOIN("",TRUE,_xlfn.SEQUENCE(1,4,5,-1),_xlfn.SEQUENCE(1,8,9,-1)),_xlfn.SEQUENCE(1,12),1)),11)),IF(MOD(SUM(MID(_xlfn.CONCAT(MID(A21,_xlfn.SEQUENCE(1,12),1),IF(MOD(SUM(MID(A21,_xlfn.SEQUENCE(1,12),1)*MID(_xlfn.TEXTJOIN("",TRUE,_xlfn.SEQUENCE(1,4,5,-1),_xlfn.SEQUENCE(1,8,9,-1)),_xlfn.SEQUENCE(1,12),1)),11)&lt;2,0,11-MOD(SUM(MID(A21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21,_xlfn.SEQUENCE(1,12),1),IF(MOD(SUM(MID(A21,_xlfn.SEQUENCE(1,12),1)*MID(_xlfn.TEXTJOIN("",TRUE,_xlfn.SEQUENCE(1,4,5,-1),_xlfn.SEQUENCE(1,8,9,-1)),_xlfn.SEQUENCE(1,12),1)),11)&lt;2,0,11-MOD(SUM(MID(A21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4423567000717</v>
      </c>
      <c r="E21" cm="1">
        <f t="array" ref="E21:Q21">_xlfn.ANCHORARRAY(E19)*_xlfn.ANCHORARRAY(E20)</f>
        <v>0</v>
      </c>
      <c r="F21">
        <v>20</v>
      </c>
      <c r="G21">
        <v>16</v>
      </c>
      <c r="H21">
        <v>6</v>
      </c>
      <c r="I21">
        <v>6</v>
      </c>
      <c r="J21">
        <v>45</v>
      </c>
      <c r="K21">
        <v>48</v>
      </c>
      <c r="L21">
        <v>49</v>
      </c>
      <c r="M21">
        <v>0</v>
      </c>
      <c r="N21">
        <v>0</v>
      </c>
      <c r="O21">
        <v>0</v>
      </c>
      <c r="P21">
        <v>3</v>
      </c>
      <c r="Q21">
        <v>4</v>
      </c>
    </row>
    <row r="22" spans="1:17" x14ac:dyDescent="0.25">
      <c r="A22" t="str">
        <v>044235670008</v>
      </c>
      <c r="D22" s="1" cm="1">
        <f t="array" ref="D22">--_xlfn.CONCAT(A22,IF(MOD(SUM(MID(A22,_xlfn.SEQUENCE(1,12),1)*MID(_xlfn.TEXTJOIN("",TRUE,_xlfn.SEQUENCE(1,4,5,-1),_xlfn.SEQUENCE(1,8,9,-1)),_xlfn.SEQUENCE(1,12),1)),11)&lt;2,0,11-MOD(SUM(MID(A22,_xlfn.SEQUENCE(1,12),1)*MID(_xlfn.TEXTJOIN("",TRUE,_xlfn.SEQUENCE(1,4,5,-1),_xlfn.SEQUENCE(1,8,9,-1)),_xlfn.SEQUENCE(1,12),1)),11)),IF(MOD(SUM(MID(_xlfn.CONCAT(MID(A22,_xlfn.SEQUENCE(1,12),1),IF(MOD(SUM(MID(A22,_xlfn.SEQUENCE(1,12),1)*MID(_xlfn.TEXTJOIN("",TRUE,_xlfn.SEQUENCE(1,4,5,-1),_xlfn.SEQUENCE(1,8,9,-1)),_xlfn.SEQUENCE(1,12),1)),11)&lt;2,0,11-MOD(SUM(MID(A22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22,_xlfn.SEQUENCE(1,12),1),IF(MOD(SUM(MID(A22,_xlfn.SEQUENCE(1,12),1)*MID(_xlfn.TEXTJOIN("",TRUE,_xlfn.SEQUENCE(1,4,5,-1),_xlfn.SEQUENCE(1,8,9,-1)),_xlfn.SEQUENCE(1,12),1)),11)&lt;2,0,11-MOD(SUM(MID(A22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4423567000806</v>
      </c>
      <c r="E22">
        <f>SUM(E21:Q21)</f>
        <v>197</v>
      </c>
    </row>
    <row r="23" spans="1:17" x14ac:dyDescent="0.25">
      <c r="A23" t="str">
        <v>044235670009</v>
      </c>
      <c r="D23" s="1" cm="1">
        <f t="array" ref="D23">--_xlfn.CONCAT(A23,IF(MOD(SUM(MID(A23,_xlfn.SEQUENCE(1,12),1)*MID(_xlfn.TEXTJOIN("",TRUE,_xlfn.SEQUENCE(1,4,5,-1),_xlfn.SEQUENCE(1,8,9,-1)),_xlfn.SEQUENCE(1,12),1)),11)&lt;2,0,11-MOD(SUM(MID(A23,_xlfn.SEQUENCE(1,12),1)*MID(_xlfn.TEXTJOIN("",TRUE,_xlfn.SEQUENCE(1,4,5,-1),_xlfn.SEQUENCE(1,8,9,-1)),_xlfn.SEQUENCE(1,12),1)),11)),IF(MOD(SUM(MID(_xlfn.CONCAT(MID(A23,_xlfn.SEQUENCE(1,12),1),IF(MOD(SUM(MID(A23,_xlfn.SEQUENCE(1,12),1)*MID(_xlfn.TEXTJOIN("",TRUE,_xlfn.SEQUENCE(1,4,5,-1),_xlfn.SEQUENCE(1,8,9,-1)),_xlfn.SEQUENCE(1,12),1)),11)&lt;2,0,11-MOD(SUM(MID(A23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23,_xlfn.SEQUENCE(1,12),1),IF(MOD(SUM(MID(A23,_xlfn.SEQUENCE(1,12),1)*MID(_xlfn.TEXTJOIN("",TRUE,_xlfn.SEQUENCE(1,4,5,-1),_xlfn.SEQUENCE(1,8,9,-1)),_xlfn.SEQUENCE(1,12),1)),11)&lt;2,0,11-MOD(SUM(MID(A23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4423567000989</v>
      </c>
      <c r="E23">
        <f>MOD(E22,11)</f>
        <v>10</v>
      </c>
    </row>
    <row r="24" spans="1:17" x14ac:dyDescent="0.25">
      <c r="A24" t="str">
        <v>044235670010</v>
      </c>
      <c r="D24" s="1" cm="1">
        <f t="array" ref="D24">--_xlfn.CONCAT(A24,IF(MOD(SUM(MID(A24,_xlfn.SEQUENCE(1,12),1)*MID(_xlfn.TEXTJOIN("",TRUE,_xlfn.SEQUENCE(1,4,5,-1),_xlfn.SEQUENCE(1,8,9,-1)),_xlfn.SEQUENCE(1,12),1)),11)&lt;2,0,11-MOD(SUM(MID(A24,_xlfn.SEQUENCE(1,12),1)*MID(_xlfn.TEXTJOIN("",TRUE,_xlfn.SEQUENCE(1,4,5,-1),_xlfn.SEQUENCE(1,8,9,-1)),_xlfn.SEQUENCE(1,12),1)),11)),IF(MOD(SUM(MID(_xlfn.CONCAT(MID(A24,_xlfn.SEQUENCE(1,12),1),IF(MOD(SUM(MID(A24,_xlfn.SEQUENCE(1,12),1)*MID(_xlfn.TEXTJOIN("",TRUE,_xlfn.SEQUENCE(1,4,5,-1),_xlfn.SEQUENCE(1,8,9,-1)),_xlfn.SEQUENCE(1,12),1)),11)&lt;2,0,11-MOD(SUM(MID(A24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24,_xlfn.SEQUENCE(1,12),1),IF(MOD(SUM(MID(A24,_xlfn.SEQUENCE(1,12),1)*MID(_xlfn.TEXTJOIN("",TRUE,_xlfn.SEQUENCE(1,4,5,-1),_xlfn.SEQUENCE(1,8,9,-1)),_xlfn.SEQUENCE(1,12),1)),11)&lt;2,0,11-MOD(SUM(MID(A24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4423567001012</v>
      </c>
      <c r="E24" cm="1">
        <f t="array" ref="E24">IF(MOD(SUM(MID(_xlfn.CONCAT(MID(A15,_xlfn.SEQUENCE(1,12),1),IF(MOD(SUM(MID(A15,_xlfn.SEQUENCE(1,12),1)*MID(_xlfn.TEXTJOIN("",TRUE,_xlfn.SEQUENCE(1,4,5,-1),_xlfn.SEQUENCE(1,8,9,-1)),_xlfn.SEQUENCE(1,12),1)),11)&lt;2,0,11-MOD(SUM(MID(A15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15,_xlfn.SEQUENCE(1,12),1),IF(MOD(SUM(MID(A15,_xlfn.SEQUENCE(1,12),1)*MID(_xlfn.TEXTJOIN("",TRUE,_xlfn.SEQUENCE(1,4,5,-1),_xlfn.SEQUENCE(1,8,9,-1)),_xlfn.SEQUENCE(1,12),1)),11)&lt;2,0,11-MOD(SUM(MID(A15,_xlfn.SEQUENCE(1,12),1)*MID(_xlfn.TEXTJOIN("",TRUE,_xlfn.SEQUENCE(1,4,5,-1),_xlfn.SEQUENCE(1,8,9,-1)),_xlfn.SEQUENCE(1,12),1)),11))),_xlfn.SEQUENCE(1,13),1)*MID(_xlfn.TEXTJOIN("",TRUE,_xlfn.SEQUENCE(1,5,6,-1),_xlfn.SEQUENCE(1,8,9,-1)),_xlfn.SEQUENCE(1,13),1)),11))</f>
        <v>1</v>
      </c>
    </row>
    <row r="25" spans="1:17" x14ac:dyDescent="0.25">
      <c r="A25" t="str">
        <v>044235670011</v>
      </c>
      <c r="D25" s="1" cm="1">
        <f t="array" ref="D25">--_xlfn.CONCAT(A25,IF(MOD(SUM(MID(A25,_xlfn.SEQUENCE(1,12),1)*MID(_xlfn.TEXTJOIN("",TRUE,_xlfn.SEQUENCE(1,4,5,-1),_xlfn.SEQUENCE(1,8,9,-1)),_xlfn.SEQUENCE(1,12),1)),11)&lt;2,0,11-MOD(SUM(MID(A25,_xlfn.SEQUENCE(1,12),1)*MID(_xlfn.TEXTJOIN("",TRUE,_xlfn.SEQUENCE(1,4,5,-1),_xlfn.SEQUENCE(1,8,9,-1)),_xlfn.SEQUENCE(1,12),1)),11)),IF(MOD(SUM(MID(_xlfn.CONCAT(MID(A25,_xlfn.SEQUENCE(1,12),1),IF(MOD(SUM(MID(A25,_xlfn.SEQUENCE(1,12),1)*MID(_xlfn.TEXTJOIN("",TRUE,_xlfn.SEQUENCE(1,4,5,-1),_xlfn.SEQUENCE(1,8,9,-1)),_xlfn.SEQUENCE(1,12),1)),11)&lt;2,0,11-MOD(SUM(MID(A25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25,_xlfn.SEQUENCE(1,12),1),IF(MOD(SUM(MID(A25,_xlfn.SEQUENCE(1,12),1)*MID(_xlfn.TEXTJOIN("",TRUE,_xlfn.SEQUENCE(1,4,5,-1),_xlfn.SEQUENCE(1,8,9,-1)),_xlfn.SEQUENCE(1,12),1)),11)&lt;2,0,11-MOD(SUM(MID(A25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4423567001101</v>
      </c>
    </row>
    <row r="26" spans="1:17" x14ac:dyDescent="0.25">
      <c r="A26" t="str">
        <v>044235670012</v>
      </c>
      <c r="D26" s="1" cm="1">
        <f t="array" ref="D26">--_xlfn.CONCAT(A26,IF(MOD(SUM(MID(A26,_xlfn.SEQUENCE(1,12),1)*MID(_xlfn.TEXTJOIN("",TRUE,_xlfn.SEQUENCE(1,4,5,-1),_xlfn.SEQUENCE(1,8,9,-1)),_xlfn.SEQUENCE(1,12),1)),11)&lt;2,0,11-MOD(SUM(MID(A26,_xlfn.SEQUENCE(1,12),1)*MID(_xlfn.TEXTJOIN("",TRUE,_xlfn.SEQUENCE(1,4,5,-1),_xlfn.SEQUENCE(1,8,9,-1)),_xlfn.SEQUENCE(1,12),1)),11)),IF(MOD(SUM(MID(_xlfn.CONCAT(MID(A26,_xlfn.SEQUENCE(1,12),1),IF(MOD(SUM(MID(A26,_xlfn.SEQUENCE(1,12),1)*MID(_xlfn.TEXTJOIN("",TRUE,_xlfn.SEQUENCE(1,4,5,-1),_xlfn.SEQUENCE(1,8,9,-1)),_xlfn.SEQUENCE(1,12),1)),11)&lt;2,0,11-MOD(SUM(MID(A26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26,_xlfn.SEQUENCE(1,12),1),IF(MOD(SUM(MID(A26,_xlfn.SEQUENCE(1,12),1)*MID(_xlfn.TEXTJOIN("",TRUE,_xlfn.SEQUENCE(1,4,5,-1),_xlfn.SEQUENCE(1,8,9,-1)),_xlfn.SEQUENCE(1,12),1)),11)&lt;2,0,11-MOD(SUM(MID(A26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4423567001284</v>
      </c>
    </row>
    <row r="27" spans="1:17" x14ac:dyDescent="0.25">
      <c r="A27" t="str">
        <v>044235670013</v>
      </c>
      <c r="D27" s="1" cm="1">
        <f t="array" ref="D27">--_xlfn.CONCAT(A27,IF(MOD(SUM(MID(A27,_xlfn.SEQUENCE(1,12),1)*MID(_xlfn.TEXTJOIN("",TRUE,_xlfn.SEQUENCE(1,4,5,-1),_xlfn.SEQUENCE(1,8,9,-1)),_xlfn.SEQUENCE(1,12),1)),11)&lt;2,0,11-MOD(SUM(MID(A27,_xlfn.SEQUENCE(1,12),1)*MID(_xlfn.TEXTJOIN("",TRUE,_xlfn.SEQUENCE(1,4,5,-1),_xlfn.SEQUENCE(1,8,9,-1)),_xlfn.SEQUENCE(1,12),1)),11)),IF(MOD(SUM(MID(_xlfn.CONCAT(MID(A27,_xlfn.SEQUENCE(1,12),1),IF(MOD(SUM(MID(A27,_xlfn.SEQUENCE(1,12),1)*MID(_xlfn.TEXTJOIN("",TRUE,_xlfn.SEQUENCE(1,4,5,-1),_xlfn.SEQUENCE(1,8,9,-1)),_xlfn.SEQUENCE(1,12),1)),11)&lt;2,0,11-MOD(SUM(MID(A27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27,_xlfn.SEQUENCE(1,12),1),IF(MOD(SUM(MID(A27,_xlfn.SEQUENCE(1,12),1)*MID(_xlfn.TEXTJOIN("",TRUE,_xlfn.SEQUENCE(1,4,5,-1),_xlfn.SEQUENCE(1,8,9,-1)),_xlfn.SEQUENCE(1,12),1)),11)&lt;2,0,11-MOD(SUM(MID(A27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4423567001365</v>
      </c>
    </row>
    <row r="28" spans="1:17" x14ac:dyDescent="0.25">
      <c r="A28" t="str">
        <v>044235670014</v>
      </c>
      <c r="D28" s="1" cm="1">
        <f t="array" ref="D28">--_xlfn.CONCAT(A28,IF(MOD(SUM(MID(A28,_xlfn.SEQUENCE(1,12),1)*MID(_xlfn.TEXTJOIN("",TRUE,_xlfn.SEQUENCE(1,4,5,-1),_xlfn.SEQUENCE(1,8,9,-1)),_xlfn.SEQUENCE(1,12),1)),11)&lt;2,0,11-MOD(SUM(MID(A28,_xlfn.SEQUENCE(1,12),1)*MID(_xlfn.TEXTJOIN("",TRUE,_xlfn.SEQUENCE(1,4,5,-1),_xlfn.SEQUENCE(1,8,9,-1)),_xlfn.SEQUENCE(1,12),1)),11)),IF(MOD(SUM(MID(_xlfn.CONCAT(MID(A28,_xlfn.SEQUENCE(1,12),1),IF(MOD(SUM(MID(A28,_xlfn.SEQUENCE(1,12),1)*MID(_xlfn.TEXTJOIN("",TRUE,_xlfn.SEQUENCE(1,4,5,-1),_xlfn.SEQUENCE(1,8,9,-1)),_xlfn.SEQUENCE(1,12),1)),11)&lt;2,0,11-MOD(SUM(MID(A28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28,_xlfn.SEQUENCE(1,12),1),IF(MOD(SUM(MID(A28,_xlfn.SEQUENCE(1,12),1)*MID(_xlfn.TEXTJOIN("",TRUE,_xlfn.SEQUENCE(1,4,5,-1),_xlfn.SEQUENCE(1,8,9,-1)),_xlfn.SEQUENCE(1,12),1)),11)&lt;2,0,11-MOD(SUM(MID(A28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4423567001446</v>
      </c>
    </row>
    <row r="29" spans="1:17" x14ac:dyDescent="0.25">
      <c r="A29" t="str">
        <v>044235670015</v>
      </c>
      <c r="D29" s="1" cm="1">
        <f t="array" ref="D29">--_xlfn.CONCAT(A29,IF(MOD(SUM(MID(A29,_xlfn.SEQUENCE(1,12),1)*MID(_xlfn.TEXTJOIN("",TRUE,_xlfn.SEQUENCE(1,4,5,-1),_xlfn.SEQUENCE(1,8,9,-1)),_xlfn.SEQUENCE(1,12),1)),11)&lt;2,0,11-MOD(SUM(MID(A29,_xlfn.SEQUENCE(1,12),1)*MID(_xlfn.TEXTJOIN("",TRUE,_xlfn.SEQUENCE(1,4,5,-1),_xlfn.SEQUENCE(1,8,9,-1)),_xlfn.SEQUENCE(1,12),1)),11)),IF(MOD(SUM(MID(_xlfn.CONCAT(MID(A29,_xlfn.SEQUENCE(1,12),1),IF(MOD(SUM(MID(A29,_xlfn.SEQUENCE(1,12),1)*MID(_xlfn.TEXTJOIN("",TRUE,_xlfn.SEQUENCE(1,4,5,-1),_xlfn.SEQUENCE(1,8,9,-1)),_xlfn.SEQUENCE(1,12),1)),11)&lt;2,0,11-MOD(SUM(MID(A29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29,_xlfn.SEQUENCE(1,12),1),IF(MOD(SUM(MID(A29,_xlfn.SEQUENCE(1,12),1)*MID(_xlfn.TEXTJOIN("",TRUE,_xlfn.SEQUENCE(1,4,5,-1),_xlfn.SEQUENCE(1,8,9,-1)),_xlfn.SEQUENCE(1,12),1)),11)&lt;2,0,11-MOD(SUM(MID(A29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4423567001527</v>
      </c>
    </row>
    <row r="30" spans="1:17" x14ac:dyDescent="0.25">
      <c r="A30" t="str">
        <v>044235670016</v>
      </c>
      <c r="D30" s="1" cm="1">
        <f t="array" ref="D30">--_xlfn.CONCAT(A30,IF(MOD(SUM(MID(A30,_xlfn.SEQUENCE(1,12),1)*MID(_xlfn.TEXTJOIN("",TRUE,_xlfn.SEQUENCE(1,4,5,-1),_xlfn.SEQUENCE(1,8,9,-1)),_xlfn.SEQUENCE(1,12),1)),11)&lt;2,0,11-MOD(SUM(MID(A30,_xlfn.SEQUENCE(1,12),1)*MID(_xlfn.TEXTJOIN("",TRUE,_xlfn.SEQUENCE(1,4,5,-1),_xlfn.SEQUENCE(1,8,9,-1)),_xlfn.SEQUENCE(1,12),1)),11)),IF(MOD(SUM(MID(_xlfn.CONCAT(MID(A30,_xlfn.SEQUENCE(1,12),1),IF(MOD(SUM(MID(A30,_xlfn.SEQUENCE(1,12),1)*MID(_xlfn.TEXTJOIN("",TRUE,_xlfn.SEQUENCE(1,4,5,-1),_xlfn.SEQUENCE(1,8,9,-1)),_xlfn.SEQUENCE(1,12),1)),11)&lt;2,0,11-MOD(SUM(MID(A30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30,_xlfn.SEQUENCE(1,12),1),IF(MOD(SUM(MID(A30,_xlfn.SEQUENCE(1,12),1)*MID(_xlfn.TEXTJOIN("",TRUE,_xlfn.SEQUENCE(1,4,5,-1),_xlfn.SEQUENCE(1,8,9,-1)),_xlfn.SEQUENCE(1,12),1)),11)&lt;2,0,11-MOD(SUM(MID(A30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4423567001608</v>
      </c>
    </row>
    <row r="31" spans="1:17" x14ac:dyDescent="0.25">
      <c r="A31" t="str">
        <v>044235670017</v>
      </c>
      <c r="D31" s="1" cm="1">
        <f t="array" ref="D31">--_xlfn.CONCAT(A31,IF(MOD(SUM(MID(A31,_xlfn.SEQUENCE(1,12),1)*MID(_xlfn.TEXTJOIN("",TRUE,_xlfn.SEQUENCE(1,4,5,-1),_xlfn.SEQUENCE(1,8,9,-1)),_xlfn.SEQUENCE(1,12),1)),11)&lt;2,0,11-MOD(SUM(MID(A31,_xlfn.SEQUENCE(1,12),1)*MID(_xlfn.TEXTJOIN("",TRUE,_xlfn.SEQUENCE(1,4,5,-1),_xlfn.SEQUENCE(1,8,9,-1)),_xlfn.SEQUENCE(1,12),1)),11)),IF(MOD(SUM(MID(_xlfn.CONCAT(MID(A31,_xlfn.SEQUENCE(1,12),1),IF(MOD(SUM(MID(A31,_xlfn.SEQUENCE(1,12),1)*MID(_xlfn.TEXTJOIN("",TRUE,_xlfn.SEQUENCE(1,4,5,-1),_xlfn.SEQUENCE(1,8,9,-1)),_xlfn.SEQUENCE(1,12),1)),11)&lt;2,0,11-MOD(SUM(MID(A31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31,_xlfn.SEQUENCE(1,12),1),IF(MOD(SUM(MID(A31,_xlfn.SEQUENCE(1,12),1)*MID(_xlfn.TEXTJOIN("",TRUE,_xlfn.SEQUENCE(1,4,5,-1),_xlfn.SEQUENCE(1,8,9,-1)),_xlfn.SEQUENCE(1,12),1)),11)&lt;2,0,11-MOD(SUM(MID(A31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4423567001799</v>
      </c>
    </row>
    <row r="32" spans="1:17" x14ac:dyDescent="0.25">
      <c r="A32" t="str">
        <v>044235670018</v>
      </c>
      <c r="D32" s="1" cm="1">
        <f t="array" ref="D32">--_xlfn.CONCAT(A32,IF(MOD(SUM(MID(A32,_xlfn.SEQUENCE(1,12),1)*MID(_xlfn.TEXTJOIN("",TRUE,_xlfn.SEQUENCE(1,4,5,-1),_xlfn.SEQUENCE(1,8,9,-1)),_xlfn.SEQUENCE(1,12),1)),11)&lt;2,0,11-MOD(SUM(MID(A32,_xlfn.SEQUENCE(1,12),1)*MID(_xlfn.TEXTJOIN("",TRUE,_xlfn.SEQUENCE(1,4,5,-1),_xlfn.SEQUENCE(1,8,9,-1)),_xlfn.SEQUENCE(1,12),1)),11)),IF(MOD(SUM(MID(_xlfn.CONCAT(MID(A32,_xlfn.SEQUENCE(1,12),1),IF(MOD(SUM(MID(A32,_xlfn.SEQUENCE(1,12),1)*MID(_xlfn.TEXTJOIN("",TRUE,_xlfn.SEQUENCE(1,4,5,-1),_xlfn.SEQUENCE(1,8,9,-1)),_xlfn.SEQUENCE(1,12),1)),11)&lt;2,0,11-MOD(SUM(MID(A32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32,_xlfn.SEQUENCE(1,12),1),IF(MOD(SUM(MID(A32,_xlfn.SEQUENCE(1,12),1)*MID(_xlfn.TEXTJOIN("",TRUE,_xlfn.SEQUENCE(1,4,5,-1),_xlfn.SEQUENCE(1,8,9,-1)),_xlfn.SEQUENCE(1,12),1)),11)&lt;2,0,11-MOD(SUM(MID(A32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4423567001870</v>
      </c>
    </row>
    <row r="33" spans="1:4" x14ac:dyDescent="0.25">
      <c r="A33" t="str">
        <v>044235670019</v>
      </c>
      <c r="D33" s="1" cm="1">
        <f t="array" ref="D33">--_xlfn.CONCAT(A33,IF(MOD(SUM(MID(A33,_xlfn.SEQUENCE(1,12),1)*MID(_xlfn.TEXTJOIN("",TRUE,_xlfn.SEQUENCE(1,4,5,-1),_xlfn.SEQUENCE(1,8,9,-1)),_xlfn.SEQUENCE(1,12),1)),11)&lt;2,0,11-MOD(SUM(MID(A33,_xlfn.SEQUENCE(1,12),1)*MID(_xlfn.TEXTJOIN("",TRUE,_xlfn.SEQUENCE(1,4,5,-1),_xlfn.SEQUENCE(1,8,9,-1)),_xlfn.SEQUENCE(1,12),1)),11)),IF(MOD(SUM(MID(_xlfn.CONCAT(MID(A33,_xlfn.SEQUENCE(1,12),1),IF(MOD(SUM(MID(A33,_xlfn.SEQUENCE(1,12),1)*MID(_xlfn.TEXTJOIN("",TRUE,_xlfn.SEQUENCE(1,4,5,-1),_xlfn.SEQUENCE(1,8,9,-1)),_xlfn.SEQUENCE(1,12),1)),11)&lt;2,0,11-MOD(SUM(MID(A33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33,_xlfn.SEQUENCE(1,12),1),IF(MOD(SUM(MID(A33,_xlfn.SEQUENCE(1,12),1)*MID(_xlfn.TEXTJOIN("",TRUE,_xlfn.SEQUENCE(1,4,5,-1),_xlfn.SEQUENCE(1,8,9,-1)),_xlfn.SEQUENCE(1,12),1)),11)&lt;2,0,11-MOD(SUM(MID(A33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4423567001950</v>
      </c>
    </row>
    <row r="34" spans="1:4" x14ac:dyDescent="0.25">
      <c r="A34" t="str">
        <v>044235670020</v>
      </c>
      <c r="D34" s="1" cm="1">
        <f t="array" ref="D34">--_xlfn.CONCAT(A34,IF(MOD(SUM(MID(A34,_xlfn.SEQUENCE(1,12),1)*MID(_xlfn.TEXTJOIN("",TRUE,_xlfn.SEQUENCE(1,4,5,-1),_xlfn.SEQUENCE(1,8,9,-1)),_xlfn.SEQUENCE(1,12),1)),11)&lt;2,0,11-MOD(SUM(MID(A34,_xlfn.SEQUENCE(1,12),1)*MID(_xlfn.TEXTJOIN("",TRUE,_xlfn.SEQUENCE(1,4,5,-1),_xlfn.SEQUENCE(1,8,9,-1)),_xlfn.SEQUENCE(1,12),1)),11)),IF(MOD(SUM(MID(_xlfn.CONCAT(MID(A34,_xlfn.SEQUENCE(1,12),1),IF(MOD(SUM(MID(A34,_xlfn.SEQUENCE(1,12),1)*MID(_xlfn.TEXTJOIN("",TRUE,_xlfn.SEQUENCE(1,4,5,-1),_xlfn.SEQUENCE(1,8,9,-1)),_xlfn.SEQUENCE(1,12),1)),11)&lt;2,0,11-MOD(SUM(MID(A34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34,_xlfn.SEQUENCE(1,12),1),IF(MOD(SUM(MID(A34,_xlfn.SEQUENCE(1,12),1)*MID(_xlfn.TEXTJOIN("",TRUE,_xlfn.SEQUENCE(1,4,5,-1),_xlfn.SEQUENCE(1,8,9,-1)),_xlfn.SEQUENCE(1,12),1)),11)&lt;2,0,11-MOD(SUM(MID(A34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4423567002094</v>
      </c>
    </row>
    <row r="35" spans="1:4" x14ac:dyDescent="0.25">
      <c r="A35" t="str">
        <v>044235670021</v>
      </c>
      <c r="D35" s="1" cm="1">
        <f t="array" ref="D35">--_xlfn.CONCAT(A35,IF(MOD(SUM(MID(A35,_xlfn.SEQUENCE(1,12),1)*MID(_xlfn.TEXTJOIN("",TRUE,_xlfn.SEQUENCE(1,4,5,-1),_xlfn.SEQUENCE(1,8,9,-1)),_xlfn.SEQUENCE(1,12),1)),11)&lt;2,0,11-MOD(SUM(MID(A35,_xlfn.SEQUENCE(1,12),1)*MID(_xlfn.TEXTJOIN("",TRUE,_xlfn.SEQUENCE(1,4,5,-1),_xlfn.SEQUENCE(1,8,9,-1)),_xlfn.SEQUENCE(1,12),1)),11)),IF(MOD(SUM(MID(_xlfn.CONCAT(MID(A35,_xlfn.SEQUENCE(1,12),1),IF(MOD(SUM(MID(A35,_xlfn.SEQUENCE(1,12),1)*MID(_xlfn.TEXTJOIN("",TRUE,_xlfn.SEQUENCE(1,4,5,-1),_xlfn.SEQUENCE(1,8,9,-1)),_xlfn.SEQUENCE(1,12),1)),11)&lt;2,0,11-MOD(SUM(MID(A35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35,_xlfn.SEQUENCE(1,12),1),IF(MOD(SUM(MID(A35,_xlfn.SEQUENCE(1,12),1)*MID(_xlfn.TEXTJOIN("",TRUE,_xlfn.SEQUENCE(1,4,5,-1),_xlfn.SEQUENCE(1,8,9,-1)),_xlfn.SEQUENCE(1,12),1)),11)&lt;2,0,11-MOD(SUM(MID(A35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4423567002175</v>
      </c>
    </row>
    <row r="36" spans="1:4" x14ac:dyDescent="0.25">
      <c r="A36" t="str">
        <v>044235670022</v>
      </c>
      <c r="D36" s="1" cm="1">
        <f t="array" ref="D36">--_xlfn.CONCAT(A36,IF(MOD(SUM(MID(A36,_xlfn.SEQUENCE(1,12),1)*MID(_xlfn.TEXTJOIN("",TRUE,_xlfn.SEQUENCE(1,4,5,-1),_xlfn.SEQUENCE(1,8,9,-1)),_xlfn.SEQUENCE(1,12),1)),11)&lt;2,0,11-MOD(SUM(MID(A36,_xlfn.SEQUENCE(1,12),1)*MID(_xlfn.TEXTJOIN("",TRUE,_xlfn.SEQUENCE(1,4,5,-1),_xlfn.SEQUENCE(1,8,9,-1)),_xlfn.SEQUENCE(1,12),1)),11)),IF(MOD(SUM(MID(_xlfn.CONCAT(MID(A36,_xlfn.SEQUENCE(1,12),1),IF(MOD(SUM(MID(A36,_xlfn.SEQUENCE(1,12),1)*MID(_xlfn.TEXTJOIN("",TRUE,_xlfn.SEQUENCE(1,4,5,-1),_xlfn.SEQUENCE(1,8,9,-1)),_xlfn.SEQUENCE(1,12),1)),11)&lt;2,0,11-MOD(SUM(MID(A36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36,_xlfn.SEQUENCE(1,12),1),IF(MOD(SUM(MID(A36,_xlfn.SEQUENCE(1,12),1)*MID(_xlfn.TEXTJOIN("",TRUE,_xlfn.SEQUENCE(1,4,5,-1),_xlfn.SEQUENCE(1,8,9,-1)),_xlfn.SEQUENCE(1,12),1)),11)&lt;2,0,11-MOD(SUM(MID(A36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4423567002256</v>
      </c>
    </row>
    <row r="37" spans="1:4" x14ac:dyDescent="0.25">
      <c r="A37" t="str">
        <v>044235670023</v>
      </c>
      <c r="D37" s="1" cm="1">
        <f t="array" ref="D37">--_xlfn.CONCAT(A37,IF(MOD(SUM(MID(A37,_xlfn.SEQUENCE(1,12),1)*MID(_xlfn.TEXTJOIN("",TRUE,_xlfn.SEQUENCE(1,4,5,-1),_xlfn.SEQUENCE(1,8,9,-1)),_xlfn.SEQUENCE(1,12),1)),11)&lt;2,0,11-MOD(SUM(MID(A37,_xlfn.SEQUENCE(1,12),1)*MID(_xlfn.TEXTJOIN("",TRUE,_xlfn.SEQUENCE(1,4,5,-1),_xlfn.SEQUENCE(1,8,9,-1)),_xlfn.SEQUENCE(1,12),1)),11)),IF(MOD(SUM(MID(_xlfn.CONCAT(MID(A37,_xlfn.SEQUENCE(1,12),1),IF(MOD(SUM(MID(A37,_xlfn.SEQUENCE(1,12),1)*MID(_xlfn.TEXTJOIN("",TRUE,_xlfn.SEQUENCE(1,4,5,-1),_xlfn.SEQUENCE(1,8,9,-1)),_xlfn.SEQUENCE(1,12),1)),11)&lt;2,0,11-MOD(SUM(MID(A37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37,_xlfn.SEQUENCE(1,12),1),IF(MOD(SUM(MID(A37,_xlfn.SEQUENCE(1,12),1)*MID(_xlfn.TEXTJOIN("",TRUE,_xlfn.SEQUENCE(1,4,5,-1),_xlfn.SEQUENCE(1,8,9,-1)),_xlfn.SEQUENCE(1,12),1)),11)&lt;2,0,11-MOD(SUM(MID(A37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4423567002337</v>
      </c>
    </row>
    <row r="38" spans="1:4" x14ac:dyDescent="0.25">
      <c r="A38" t="str">
        <v>044235670024</v>
      </c>
      <c r="D38" s="1" cm="1">
        <f t="array" ref="D38">--_xlfn.CONCAT(A38,IF(MOD(SUM(MID(A38,_xlfn.SEQUENCE(1,12),1)*MID(_xlfn.TEXTJOIN("",TRUE,_xlfn.SEQUENCE(1,4,5,-1),_xlfn.SEQUENCE(1,8,9,-1)),_xlfn.SEQUENCE(1,12),1)),11)&lt;2,0,11-MOD(SUM(MID(A38,_xlfn.SEQUENCE(1,12),1)*MID(_xlfn.TEXTJOIN("",TRUE,_xlfn.SEQUENCE(1,4,5,-1),_xlfn.SEQUENCE(1,8,9,-1)),_xlfn.SEQUENCE(1,12),1)),11)),IF(MOD(SUM(MID(_xlfn.CONCAT(MID(A38,_xlfn.SEQUENCE(1,12),1),IF(MOD(SUM(MID(A38,_xlfn.SEQUENCE(1,12),1)*MID(_xlfn.TEXTJOIN("",TRUE,_xlfn.SEQUENCE(1,4,5,-1),_xlfn.SEQUENCE(1,8,9,-1)),_xlfn.SEQUENCE(1,12),1)),11)&lt;2,0,11-MOD(SUM(MID(A38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38,_xlfn.SEQUENCE(1,12),1),IF(MOD(SUM(MID(A38,_xlfn.SEQUENCE(1,12),1)*MID(_xlfn.TEXTJOIN("",TRUE,_xlfn.SEQUENCE(1,4,5,-1),_xlfn.SEQUENCE(1,8,9,-1)),_xlfn.SEQUENCE(1,12),1)),11)&lt;2,0,11-MOD(SUM(MID(A38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4423567002418</v>
      </c>
    </row>
    <row r="39" spans="1:4" x14ac:dyDescent="0.25">
      <c r="A39" t="str">
        <v>044235670025</v>
      </c>
      <c r="D39" s="1" cm="1">
        <f t="array" ref="D39">--_xlfn.CONCAT(A39,IF(MOD(SUM(MID(A39,_xlfn.SEQUENCE(1,12),1)*MID(_xlfn.TEXTJOIN("",TRUE,_xlfn.SEQUENCE(1,4,5,-1),_xlfn.SEQUENCE(1,8,9,-1)),_xlfn.SEQUENCE(1,12),1)),11)&lt;2,0,11-MOD(SUM(MID(A39,_xlfn.SEQUENCE(1,12),1)*MID(_xlfn.TEXTJOIN("",TRUE,_xlfn.SEQUENCE(1,4,5,-1),_xlfn.SEQUENCE(1,8,9,-1)),_xlfn.SEQUENCE(1,12),1)),11)),IF(MOD(SUM(MID(_xlfn.CONCAT(MID(A39,_xlfn.SEQUENCE(1,12),1),IF(MOD(SUM(MID(A39,_xlfn.SEQUENCE(1,12),1)*MID(_xlfn.TEXTJOIN("",TRUE,_xlfn.SEQUENCE(1,4,5,-1),_xlfn.SEQUENCE(1,8,9,-1)),_xlfn.SEQUENCE(1,12),1)),11)&lt;2,0,11-MOD(SUM(MID(A39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39,_xlfn.SEQUENCE(1,12),1),IF(MOD(SUM(MID(A39,_xlfn.SEQUENCE(1,12),1)*MID(_xlfn.TEXTJOIN("",TRUE,_xlfn.SEQUENCE(1,4,5,-1),_xlfn.SEQUENCE(1,8,9,-1)),_xlfn.SEQUENCE(1,12),1)),11)&lt;2,0,11-MOD(SUM(MID(A39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4423567002507</v>
      </c>
    </row>
    <row r="40" spans="1:4" x14ac:dyDescent="0.25">
      <c r="A40" t="str">
        <v>044235670026</v>
      </c>
      <c r="D40" s="1" cm="1">
        <f t="array" ref="D40">--_xlfn.CONCAT(A40,IF(MOD(SUM(MID(A40,_xlfn.SEQUENCE(1,12),1)*MID(_xlfn.TEXTJOIN("",TRUE,_xlfn.SEQUENCE(1,4,5,-1),_xlfn.SEQUENCE(1,8,9,-1)),_xlfn.SEQUENCE(1,12),1)),11)&lt;2,0,11-MOD(SUM(MID(A40,_xlfn.SEQUENCE(1,12),1)*MID(_xlfn.TEXTJOIN("",TRUE,_xlfn.SEQUENCE(1,4,5,-1),_xlfn.SEQUENCE(1,8,9,-1)),_xlfn.SEQUENCE(1,12),1)),11)),IF(MOD(SUM(MID(_xlfn.CONCAT(MID(A40,_xlfn.SEQUENCE(1,12),1),IF(MOD(SUM(MID(A40,_xlfn.SEQUENCE(1,12),1)*MID(_xlfn.TEXTJOIN("",TRUE,_xlfn.SEQUENCE(1,4,5,-1),_xlfn.SEQUENCE(1,8,9,-1)),_xlfn.SEQUENCE(1,12),1)),11)&lt;2,0,11-MOD(SUM(MID(A40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40,_xlfn.SEQUENCE(1,12),1),IF(MOD(SUM(MID(A40,_xlfn.SEQUENCE(1,12),1)*MID(_xlfn.TEXTJOIN("",TRUE,_xlfn.SEQUENCE(1,4,5,-1),_xlfn.SEQUENCE(1,8,9,-1)),_xlfn.SEQUENCE(1,12),1)),11)&lt;2,0,11-MOD(SUM(MID(A40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4423567002680</v>
      </c>
    </row>
    <row r="41" spans="1:4" x14ac:dyDescent="0.25">
      <c r="A41" t="str">
        <v>044235670027</v>
      </c>
      <c r="D41" s="1" cm="1">
        <f t="array" ref="D41">--_xlfn.CONCAT(A41,IF(MOD(SUM(MID(A41,_xlfn.SEQUENCE(1,12),1)*MID(_xlfn.TEXTJOIN("",TRUE,_xlfn.SEQUENCE(1,4,5,-1),_xlfn.SEQUENCE(1,8,9,-1)),_xlfn.SEQUENCE(1,12),1)),11)&lt;2,0,11-MOD(SUM(MID(A41,_xlfn.SEQUENCE(1,12),1)*MID(_xlfn.TEXTJOIN("",TRUE,_xlfn.SEQUENCE(1,4,5,-1),_xlfn.SEQUENCE(1,8,9,-1)),_xlfn.SEQUENCE(1,12),1)),11)),IF(MOD(SUM(MID(_xlfn.CONCAT(MID(A41,_xlfn.SEQUENCE(1,12),1),IF(MOD(SUM(MID(A41,_xlfn.SEQUENCE(1,12),1)*MID(_xlfn.TEXTJOIN("",TRUE,_xlfn.SEQUENCE(1,4,5,-1),_xlfn.SEQUENCE(1,8,9,-1)),_xlfn.SEQUENCE(1,12),1)),11)&lt;2,0,11-MOD(SUM(MID(A41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41,_xlfn.SEQUENCE(1,12),1),IF(MOD(SUM(MID(A41,_xlfn.SEQUENCE(1,12),1)*MID(_xlfn.TEXTJOIN("",TRUE,_xlfn.SEQUENCE(1,4,5,-1),_xlfn.SEQUENCE(1,8,9,-1)),_xlfn.SEQUENCE(1,12),1)),11)&lt;2,0,11-MOD(SUM(MID(A41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4423567002760</v>
      </c>
    </row>
    <row r="42" spans="1:4" x14ac:dyDescent="0.25">
      <c r="A42" t="str">
        <v>044235670028</v>
      </c>
      <c r="D42" s="1" cm="1">
        <f t="array" ref="D42">--_xlfn.CONCAT(A42,IF(MOD(SUM(MID(A42,_xlfn.SEQUENCE(1,12),1)*MID(_xlfn.TEXTJOIN("",TRUE,_xlfn.SEQUENCE(1,4,5,-1),_xlfn.SEQUENCE(1,8,9,-1)),_xlfn.SEQUENCE(1,12),1)),11)&lt;2,0,11-MOD(SUM(MID(A42,_xlfn.SEQUENCE(1,12),1)*MID(_xlfn.TEXTJOIN("",TRUE,_xlfn.SEQUENCE(1,4,5,-1),_xlfn.SEQUENCE(1,8,9,-1)),_xlfn.SEQUENCE(1,12),1)),11)),IF(MOD(SUM(MID(_xlfn.CONCAT(MID(A42,_xlfn.SEQUENCE(1,12),1),IF(MOD(SUM(MID(A42,_xlfn.SEQUENCE(1,12),1)*MID(_xlfn.TEXTJOIN("",TRUE,_xlfn.SEQUENCE(1,4,5,-1),_xlfn.SEQUENCE(1,8,9,-1)),_xlfn.SEQUENCE(1,12),1)),11)&lt;2,0,11-MOD(SUM(MID(A42,_xlfn.SEQUENCE(1,12),1)*MID(_xlfn.TEXTJOIN("",TRUE,_xlfn.SEQUENCE(1,4,5,-1),_xlfn.SEQUENCE(1,8,9,-1)),_xlfn.SEQUENCE(1,12),1)),11))),_xlfn.SEQUENCE(1,13),1)*MID(_xlfn.TEXTJOIN("",TRUE,_xlfn.SEQUENCE(1,5,6,-1),_xlfn.SEQUENCE(1,8,9,-1)),_xlfn.SEQUENCE(1,13),1)),11)&lt;2,0,11-MOD(SUM(MID(_xlfn.CONCAT(MID(A42,_xlfn.SEQUENCE(1,12),1),IF(MOD(SUM(MID(A42,_xlfn.SEQUENCE(1,12),1)*MID(_xlfn.TEXTJOIN("",TRUE,_xlfn.SEQUENCE(1,4,5,-1),_xlfn.SEQUENCE(1,8,9,-1)),_xlfn.SEQUENCE(1,12),1)),11)&lt;2,0,11-MOD(SUM(MID(A42,_xlfn.SEQUENCE(1,12),1)*MID(_xlfn.TEXTJOIN("",TRUE,_xlfn.SEQUENCE(1,4,5,-1),_xlfn.SEQUENCE(1,8,9,-1)),_xlfn.SEQUENCE(1,12),1)),11))),_xlfn.SEQUENCE(1,13),1)*MID(_xlfn.TEXTJOIN("",TRUE,_xlfn.SEQUENCE(1,5,6,-1),_xlfn.SEQUENCE(1,8,9,-1)),_xlfn.SEQUENCE(1,13),1)),11)))</f>
        <v>4423567002841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38DEA-D338-4AD8-870F-A2C2F6DA78C2}">
  <dimension ref="A1:G28"/>
  <sheetViews>
    <sheetView workbookViewId="0"/>
  </sheetViews>
  <sheetFormatPr defaultRowHeight="15" x14ac:dyDescent="0.25"/>
  <cols>
    <col min="1" max="1" width="18" bestFit="1" customWidth="1"/>
    <col min="3" max="3" width="18" bestFit="1" customWidth="1"/>
    <col min="4" max="6" width="18" customWidth="1"/>
    <col min="7" max="7" width="18" bestFit="1" customWidth="1"/>
  </cols>
  <sheetData>
    <row r="1" spans="1:7" x14ac:dyDescent="0.25">
      <c r="A1" s="1">
        <v>4423567000121</v>
      </c>
      <c r="C1" s="1">
        <v>4423567000121</v>
      </c>
      <c r="D1" s="1"/>
      <c r="E1" s="1"/>
      <c r="F1" s="1"/>
      <c r="G1" s="1"/>
    </row>
    <row r="2" spans="1:7" x14ac:dyDescent="0.25">
      <c r="A2" s="1"/>
      <c r="C2" s="1"/>
      <c r="D2" s="1"/>
      <c r="E2" s="1"/>
      <c r="F2" s="1"/>
      <c r="G2" s="1"/>
    </row>
    <row r="3" spans="1:7" x14ac:dyDescent="0.25">
      <c r="A3" s="1">
        <v>4423567000393</v>
      </c>
      <c r="C3" s="1">
        <v>4423567000393</v>
      </c>
      <c r="D3" s="1"/>
      <c r="E3" s="1"/>
      <c r="F3" s="1"/>
      <c r="G3" s="1"/>
    </row>
    <row r="4" spans="1:7" x14ac:dyDescent="0.25">
      <c r="A4" s="1">
        <v>4423567000474</v>
      </c>
      <c r="C4" s="1">
        <v>4423567000474</v>
      </c>
      <c r="D4" s="1"/>
      <c r="E4" s="1"/>
      <c r="F4" s="1"/>
      <c r="G4" s="1"/>
    </row>
    <row r="5" spans="1:7" x14ac:dyDescent="0.25">
      <c r="A5" s="1">
        <v>4423567000555</v>
      </c>
      <c r="C5" s="1">
        <v>4423567000555</v>
      </c>
      <c r="D5" s="1"/>
      <c r="E5" s="1"/>
      <c r="F5" s="1"/>
      <c r="G5" s="1"/>
    </row>
    <row r="6" spans="1:7" x14ac:dyDescent="0.25">
      <c r="A6" s="1">
        <v>4423567000636</v>
      </c>
      <c r="C6" s="1">
        <v>4423567000636</v>
      </c>
      <c r="D6" s="1"/>
      <c r="E6" s="1"/>
      <c r="F6" s="1"/>
      <c r="G6" s="1"/>
    </row>
    <row r="7" spans="1:7" x14ac:dyDescent="0.25">
      <c r="A7" s="1">
        <v>4423567000717</v>
      </c>
      <c r="C7" s="1">
        <v>4423567000717</v>
      </c>
      <c r="D7" s="1"/>
      <c r="E7" s="1"/>
      <c r="F7" s="1"/>
      <c r="G7" s="1"/>
    </row>
    <row r="8" spans="1:7" x14ac:dyDescent="0.25">
      <c r="A8" s="1">
        <v>4423567000806</v>
      </c>
      <c r="C8" s="1">
        <v>4423567000806</v>
      </c>
      <c r="D8" s="1"/>
      <c r="E8" s="1"/>
      <c r="F8" s="1"/>
      <c r="G8" s="1"/>
    </row>
    <row r="9" spans="1:7" x14ac:dyDescent="0.25">
      <c r="A9" s="1">
        <v>4423567000989</v>
      </c>
      <c r="C9" s="1">
        <v>4423567000989</v>
      </c>
      <c r="D9" s="1"/>
      <c r="E9" s="1"/>
      <c r="F9" s="1"/>
      <c r="G9" s="1"/>
    </row>
    <row r="10" spans="1:7" x14ac:dyDescent="0.25">
      <c r="A10" s="1">
        <v>4423567001012</v>
      </c>
      <c r="C10" s="1">
        <v>4423567001012</v>
      </c>
      <c r="D10" s="1"/>
      <c r="E10" s="1"/>
      <c r="F10" s="1"/>
      <c r="G10" s="1"/>
    </row>
    <row r="11" spans="1:7" x14ac:dyDescent="0.25">
      <c r="A11" s="1">
        <v>4423567001101</v>
      </c>
      <c r="C11" s="1">
        <v>4423567001101</v>
      </c>
      <c r="D11" s="1"/>
      <c r="E11" s="1"/>
      <c r="F11" s="1"/>
      <c r="G11" s="1"/>
    </row>
    <row r="12" spans="1:7" x14ac:dyDescent="0.25">
      <c r="A12" s="1">
        <v>4423567001284</v>
      </c>
      <c r="C12" s="1">
        <v>4423567001284</v>
      </c>
      <c r="D12" s="1"/>
      <c r="E12" s="1"/>
      <c r="F12" s="1"/>
      <c r="G12" s="1"/>
    </row>
    <row r="13" spans="1:7" x14ac:dyDescent="0.25">
      <c r="A13" s="1">
        <v>4423567001365</v>
      </c>
      <c r="C13" s="1">
        <v>4423567001365</v>
      </c>
      <c r="D13" s="1"/>
      <c r="E13" s="1"/>
      <c r="F13" s="1"/>
      <c r="G13" s="1"/>
    </row>
    <row r="14" spans="1:7" x14ac:dyDescent="0.25">
      <c r="A14" s="1">
        <v>4423567001446</v>
      </c>
      <c r="C14" s="1">
        <v>4423567001446</v>
      </c>
      <c r="D14" s="1"/>
      <c r="E14" s="1"/>
      <c r="F14" s="1"/>
      <c r="G14" s="1"/>
    </row>
    <row r="15" spans="1:7" x14ac:dyDescent="0.25">
      <c r="A15" s="1">
        <v>4423567001527</v>
      </c>
      <c r="C15" s="1">
        <v>4423567001527</v>
      </c>
      <c r="D15" s="1"/>
      <c r="E15" s="1"/>
      <c r="F15" s="1"/>
      <c r="G15" s="1"/>
    </row>
    <row r="16" spans="1:7" x14ac:dyDescent="0.25">
      <c r="A16" s="1">
        <v>4423567001608</v>
      </c>
      <c r="C16" s="1">
        <v>4423567001608</v>
      </c>
      <c r="D16" s="1"/>
      <c r="E16" s="1"/>
      <c r="F16" s="1"/>
      <c r="G16" s="1"/>
    </row>
    <row r="17" spans="1:7" x14ac:dyDescent="0.25">
      <c r="A17" s="1">
        <v>4423567001799</v>
      </c>
      <c r="C17" s="1">
        <v>4423567001799</v>
      </c>
      <c r="D17" s="1"/>
      <c r="E17" s="1"/>
      <c r="F17" s="1"/>
      <c r="G17" s="1"/>
    </row>
    <row r="18" spans="1:7" x14ac:dyDescent="0.25">
      <c r="A18" s="1">
        <v>4423567001870</v>
      </c>
      <c r="C18" s="1">
        <v>4423567001870</v>
      </c>
      <c r="D18" s="1"/>
      <c r="E18" s="1"/>
      <c r="F18" s="1"/>
      <c r="G18" s="1"/>
    </row>
    <row r="19" spans="1:7" x14ac:dyDescent="0.25">
      <c r="A19" s="1">
        <v>4423567001950</v>
      </c>
      <c r="C19" s="1">
        <v>4423567001950</v>
      </c>
      <c r="D19" s="1"/>
      <c r="E19" s="1"/>
      <c r="F19" s="1"/>
      <c r="G19" s="1"/>
    </row>
    <row r="20" spans="1:7" x14ac:dyDescent="0.25">
      <c r="A20" s="1">
        <v>4423567002094</v>
      </c>
      <c r="C20" s="1">
        <v>4423567002094</v>
      </c>
      <c r="D20" s="1"/>
      <c r="E20" s="1"/>
      <c r="F20" s="1"/>
      <c r="G20" s="1"/>
    </row>
    <row r="21" spans="1:7" x14ac:dyDescent="0.25">
      <c r="A21" s="1">
        <v>4423567002175</v>
      </c>
      <c r="C21" s="1">
        <v>4423567002175</v>
      </c>
      <c r="D21" s="1"/>
      <c r="E21" s="1"/>
      <c r="F21" s="1"/>
      <c r="G21" s="1"/>
    </row>
    <row r="22" spans="1:7" x14ac:dyDescent="0.25">
      <c r="A22" s="1">
        <v>4423567002256</v>
      </c>
      <c r="C22" s="1">
        <v>4423567002256</v>
      </c>
      <c r="D22" s="1"/>
      <c r="E22" s="1"/>
      <c r="F22" s="1"/>
      <c r="G22" s="1"/>
    </row>
    <row r="23" spans="1:7" x14ac:dyDescent="0.25">
      <c r="A23" s="1">
        <v>4423567002337</v>
      </c>
      <c r="C23" s="1">
        <v>4423567002337</v>
      </c>
      <c r="D23" s="1"/>
      <c r="E23" s="1"/>
      <c r="F23" s="1"/>
      <c r="G23" s="1"/>
    </row>
    <row r="24" spans="1:7" x14ac:dyDescent="0.25">
      <c r="A24" s="1">
        <v>4423567002418</v>
      </c>
      <c r="C24" s="1">
        <v>4423567002418</v>
      </c>
      <c r="D24" s="1"/>
      <c r="E24" s="1"/>
      <c r="F24" s="1"/>
      <c r="G24" s="1"/>
    </row>
    <row r="25" spans="1:7" x14ac:dyDescent="0.25">
      <c r="A25" s="1">
        <v>4423567002507</v>
      </c>
      <c r="C25" s="1">
        <v>4423567002507</v>
      </c>
      <c r="D25" s="1"/>
      <c r="E25" s="1"/>
      <c r="F25" s="1"/>
      <c r="G25" s="1"/>
    </row>
    <row r="26" spans="1:7" x14ac:dyDescent="0.25">
      <c r="A26" s="1">
        <v>4423567002680</v>
      </c>
      <c r="C26" s="1">
        <v>4423567002680</v>
      </c>
      <c r="D26" s="1"/>
      <c r="E26" s="1"/>
      <c r="F26" s="1"/>
      <c r="G26" s="1"/>
    </row>
    <row r="27" spans="1:7" x14ac:dyDescent="0.25">
      <c r="A27" s="1">
        <v>4423567002760</v>
      </c>
      <c r="C27" s="1">
        <v>4423567002760</v>
      </c>
      <c r="D27" s="1"/>
      <c r="E27" s="1"/>
      <c r="F27" s="1"/>
      <c r="G27" s="1"/>
    </row>
    <row r="28" spans="1:7" x14ac:dyDescent="0.25">
      <c r="A28" s="1">
        <v>4423567002841</v>
      </c>
      <c r="C28" s="1">
        <v>4423567002841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 VINICIUS</dc:creator>
  <cp:lastModifiedBy>MARCUS VINICIUS</cp:lastModifiedBy>
  <dcterms:created xsi:type="dcterms:W3CDTF">2024-10-15T13:52:52Z</dcterms:created>
  <dcterms:modified xsi:type="dcterms:W3CDTF">2024-10-15T16:53:00Z</dcterms:modified>
</cp:coreProperties>
</file>