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pe-my.sharepoint.com/personal/vishruth_muthyala_hpe_com/Documents/Projects/GitHub-Enterprise-VM/msa-dataquality/vertica/src/conform/"/>
    </mc:Choice>
  </mc:AlternateContent>
  <xr:revisionPtr revIDLastSave="109" documentId="13_ncr:1_{B4F7E5D2-189F-4728-9084-401A61511FDF}" xr6:coauthVersionLast="47" xr6:coauthVersionMax="47" xr10:uidLastSave="{17887465-EBF2-46DE-A393-B6B26BFB54BF}"/>
  <bookViews>
    <workbookView xWindow="-120" yWindow="-120" windowWidth="38640" windowHeight="21240" activeTab="3" xr2:uid="{04352111-A59D-45FE-8B19-24A9C0BF672F}"/>
  </bookViews>
  <sheets>
    <sheet name="working" sheetId="2" r:id="rId1"/>
    <sheet name="logic" sheetId="7" r:id="rId2"/>
    <sheet name="mapping" sheetId="5" r:id="rId3"/>
    <sheet name="conform_dq_master.csv" sheetId="3" r:id="rId4"/>
    <sheet name="dq_table_master" sheetId="4" r:id="rId5"/>
    <sheet name="dq_current_run" sheetId="6" r:id="rId6"/>
    <sheet name="Sheet1" sheetId="8" r:id="rId7"/>
  </sheets>
  <definedNames>
    <definedName name="_xlnm._FilterDatabase" localSheetId="3" hidden="1">'conform_dq_master.csv'!$A$1:$S$751</definedName>
    <definedName name="_xlnm._FilterDatabase" localSheetId="4" hidden="1">dq_table_master!$A$2:$R$751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51" i="3" l="1"/>
  <c r="S750" i="3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3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L4" i="4"/>
  <c r="N4" i="4" s="1"/>
  <c r="R4" i="4" s="1"/>
  <c r="L5" i="4"/>
  <c r="N5" i="4" s="1"/>
  <c r="L6" i="4"/>
  <c r="N6" i="4" s="1"/>
  <c r="L7" i="4"/>
  <c r="N7" i="4" s="1"/>
  <c r="R7" i="4" s="1"/>
  <c r="L8" i="4"/>
  <c r="N8" i="4" s="1"/>
  <c r="L9" i="4"/>
  <c r="N9" i="4" s="1"/>
  <c r="R9" i="4" s="1"/>
  <c r="L10" i="4"/>
  <c r="N10" i="4" s="1"/>
  <c r="R10" i="4" s="1"/>
  <c r="L11" i="4"/>
  <c r="N11" i="4" s="1"/>
  <c r="R11" i="4" s="1"/>
  <c r="L12" i="4"/>
  <c r="N12" i="4" s="1"/>
  <c r="R12" i="4" s="1"/>
  <c r="L13" i="4"/>
  <c r="N13" i="4" s="1"/>
  <c r="R13" i="4" s="1"/>
  <c r="L14" i="4"/>
  <c r="N14" i="4" s="1"/>
  <c r="R14" i="4" s="1"/>
  <c r="L15" i="4"/>
  <c r="N15" i="4" s="1"/>
  <c r="R15" i="4" s="1"/>
  <c r="L16" i="4"/>
  <c r="N16" i="4" s="1"/>
  <c r="R16" i="4" s="1"/>
  <c r="L17" i="4"/>
  <c r="N17" i="4" s="1"/>
  <c r="L18" i="4"/>
  <c r="N18" i="4" s="1"/>
  <c r="R18" i="4" s="1"/>
  <c r="L19" i="4"/>
  <c r="N19" i="4" s="1"/>
  <c r="R19" i="4" s="1"/>
  <c r="L20" i="4"/>
  <c r="N20" i="4" s="1"/>
  <c r="R20" i="4" s="1"/>
  <c r="L21" i="4"/>
  <c r="N21" i="4" s="1"/>
  <c r="L22" i="4"/>
  <c r="N22" i="4" s="1"/>
  <c r="L23" i="4"/>
  <c r="N23" i="4" s="1"/>
  <c r="R23" i="4" s="1"/>
  <c r="L24" i="4"/>
  <c r="N24" i="4" s="1"/>
  <c r="L25" i="4"/>
  <c r="N25" i="4" s="1"/>
  <c r="R25" i="4" s="1"/>
  <c r="L26" i="4"/>
  <c r="N26" i="4" s="1"/>
  <c r="R26" i="4" s="1"/>
  <c r="L27" i="4"/>
  <c r="N27" i="4" s="1"/>
  <c r="R27" i="4" s="1"/>
  <c r="L28" i="4"/>
  <c r="N28" i="4" s="1"/>
  <c r="R28" i="4" s="1"/>
  <c r="L29" i="4"/>
  <c r="N29" i="4" s="1"/>
  <c r="R29" i="4" s="1"/>
  <c r="L30" i="4"/>
  <c r="N30" i="4" s="1"/>
  <c r="R30" i="4" s="1"/>
  <c r="L31" i="4"/>
  <c r="N31" i="4" s="1"/>
  <c r="R31" i="4" s="1"/>
  <c r="L32" i="4"/>
  <c r="N32" i="4" s="1"/>
  <c r="R32" i="4" s="1"/>
  <c r="L33" i="4"/>
  <c r="N33" i="4" s="1"/>
  <c r="R33" i="4" s="1"/>
  <c r="L34" i="4"/>
  <c r="N34" i="4" s="1"/>
  <c r="R34" i="4" s="1"/>
  <c r="L35" i="4"/>
  <c r="N35" i="4" s="1"/>
  <c r="R35" i="4" s="1"/>
  <c r="L36" i="4"/>
  <c r="N36" i="4" s="1"/>
  <c r="R36" i="4" s="1"/>
  <c r="L37" i="4"/>
  <c r="N37" i="4" s="1"/>
  <c r="L38" i="4"/>
  <c r="N38" i="4" s="1"/>
  <c r="L39" i="4"/>
  <c r="N39" i="4" s="1"/>
  <c r="R39" i="4" s="1"/>
  <c r="L40" i="4"/>
  <c r="N40" i="4" s="1"/>
  <c r="L41" i="4"/>
  <c r="N41" i="4" s="1"/>
  <c r="R41" i="4" s="1"/>
  <c r="L42" i="4"/>
  <c r="N42" i="4" s="1"/>
  <c r="R42" i="4" s="1"/>
  <c r="L43" i="4"/>
  <c r="N43" i="4" s="1"/>
  <c r="R43" i="4" s="1"/>
  <c r="L44" i="4"/>
  <c r="N44" i="4" s="1"/>
  <c r="R44" i="4" s="1"/>
  <c r="L45" i="4"/>
  <c r="N45" i="4" s="1"/>
  <c r="L46" i="4"/>
  <c r="N46" i="4" s="1"/>
  <c r="L47" i="4"/>
  <c r="N47" i="4" s="1"/>
  <c r="R47" i="4" s="1"/>
  <c r="L48" i="4"/>
  <c r="N48" i="4" s="1"/>
  <c r="R48" i="4" s="1"/>
  <c r="L49" i="4"/>
  <c r="N49" i="4" s="1"/>
  <c r="R49" i="4" s="1"/>
  <c r="L50" i="4"/>
  <c r="N50" i="4" s="1"/>
  <c r="R50" i="4" s="1"/>
  <c r="L51" i="4"/>
  <c r="N51" i="4" s="1"/>
  <c r="R51" i="4" s="1"/>
  <c r="L52" i="4"/>
  <c r="N52" i="4" s="1"/>
  <c r="R52" i="4" s="1"/>
  <c r="L53" i="4"/>
  <c r="N53" i="4" s="1"/>
  <c r="L54" i="4"/>
  <c r="N54" i="4" s="1"/>
  <c r="L55" i="4"/>
  <c r="N55" i="4" s="1"/>
  <c r="R55" i="4" s="1"/>
  <c r="L56" i="4"/>
  <c r="N56" i="4" s="1"/>
  <c r="L57" i="4"/>
  <c r="N57" i="4" s="1"/>
  <c r="R57" i="4" s="1"/>
  <c r="L58" i="4"/>
  <c r="N58" i="4" s="1"/>
  <c r="R58" i="4" s="1"/>
  <c r="L59" i="4"/>
  <c r="N59" i="4" s="1"/>
  <c r="R59" i="4" s="1"/>
  <c r="L60" i="4"/>
  <c r="N60" i="4" s="1"/>
  <c r="R60" i="4" s="1"/>
  <c r="L61" i="4"/>
  <c r="N61" i="4" s="1"/>
  <c r="L62" i="4"/>
  <c r="N62" i="4" s="1"/>
  <c r="L63" i="4"/>
  <c r="N63" i="4" s="1"/>
  <c r="R63" i="4" s="1"/>
  <c r="L64" i="4"/>
  <c r="N64" i="4" s="1"/>
  <c r="R64" i="4" s="1"/>
  <c r="L65" i="4"/>
  <c r="N65" i="4" s="1"/>
  <c r="R65" i="4" s="1"/>
  <c r="L66" i="4"/>
  <c r="N66" i="4" s="1"/>
  <c r="R66" i="4" s="1"/>
  <c r="L67" i="4"/>
  <c r="N67" i="4" s="1"/>
  <c r="R67" i="4" s="1"/>
  <c r="L68" i="4"/>
  <c r="N68" i="4" s="1"/>
  <c r="R68" i="4" s="1"/>
  <c r="L69" i="4"/>
  <c r="N69" i="4" s="1"/>
  <c r="L70" i="4"/>
  <c r="N70" i="4" s="1"/>
  <c r="L71" i="4"/>
  <c r="N71" i="4" s="1"/>
  <c r="R71" i="4" s="1"/>
  <c r="L72" i="4"/>
  <c r="N72" i="4" s="1"/>
  <c r="L73" i="4"/>
  <c r="N73" i="4" s="1"/>
  <c r="R73" i="4" s="1"/>
  <c r="L74" i="4"/>
  <c r="N74" i="4" s="1"/>
  <c r="R74" i="4" s="1"/>
  <c r="L75" i="4"/>
  <c r="N75" i="4" s="1"/>
  <c r="R75" i="4" s="1"/>
  <c r="L76" i="4"/>
  <c r="N76" i="4" s="1"/>
  <c r="R76" i="4" s="1"/>
  <c r="L77" i="4"/>
  <c r="N77" i="4" s="1"/>
  <c r="L78" i="4"/>
  <c r="N78" i="4" s="1"/>
  <c r="L79" i="4"/>
  <c r="N79" i="4" s="1"/>
  <c r="R79" i="4" s="1"/>
  <c r="L80" i="4"/>
  <c r="N80" i="4" s="1"/>
  <c r="R80" i="4" s="1"/>
  <c r="L81" i="4"/>
  <c r="N81" i="4" s="1"/>
  <c r="R81" i="4" s="1"/>
  <c r="L82" i="4"/>
  <c r="N82" i="4" s="1"/>
  <c r="R82" i="4" s="1"/>
  <c r="L83" i="4"/>
  <c r="N83" i="4" s="1"/>
  <c r="R83" i="4" s="1"/>
  <c r="L84" i="4"/>
  <c r="N84" i="4" s="1"/>
  <c r="R84" i="4" s="1"/>
  <c r="L85" i="4"/>
  <c r="N85" i="4" s="1"/>
  <c r="L86" i="4"/>
  <c r="N86" i="4" s="1"/>
  <c r="L87" i="4"/>
  <c r="N87" i="4" s="1"/>
  <c r="R87" i="4" s="1"/>
  <c r="L88" i="4"/>
  <c r="N88" i="4" s="1"/>
  <c r="L89" i="4"/>
  <c r="N89" i="4" s="1"/>
  <c r="R89" i="4" s="1"/>
  <c r="L90" i="4"/>
  <c r="N90" i="4" s="1"/>
  <c r="R90" i="4" s="1"/>
  <c r="L91" i="4"/>
  <c r="N91" i="4" s="1"/>
  <c r="R91" i="4" s="1"/>
  <c r="L92" i="4"/>
  <c r="N92" i="4" s="1"/>
  <c r="R92" i="4" s="1"/>
  <c r="L93" i="4"/>
  <c r="N93" i="4" s="1"/>
  <c r="L94" i="4"/>
  <c r="N94" i="4" s="1"/>
  <c r="L95" i="4"/>
  <c r="N95" i="4" s="1"/>
  <c r="R95" i="4" s="1"/>
  <c r="L96" i="4"/>
  <c r="N96" i="4" s="1"/>
  <c r="R96" i="4" s="1"/>
  <c r="L97" i="4"/>
  <c r="N97" i="4" s="1"/>
  <c r="R97" i="4" s="1"/>
  <c r="L98" i="4"/>
  <c r="N98" i="4" s="1"/>
  <c r="R98" i="4" s="1"/>
  <c r="L99" i="4"/>
  <c r="N99" i="4" s="1"/>
  <c r="R99" i="4" s="1"/>
  <c r="L100" i="4"/>
  <c r="N100" i="4" s="1"/>
  <c r="R100" i="4" s="1"/>
  <c r="L101" i="4"/>
  <c r="N101" i="4" s="1"/>
  <c r="L102" i="4"/>
  <c r="N102" i="4" s="1"/>
  <c r="L103" i="4"/>
  <c r="N103" i="4" s="1"/>
  <c r="R103" i="4" s="1"/>
  <c r="L104" i="4"/>
  <c r="N104" i="4" s="1"/>
  <c r="L105" i="4"/>
  <c r="N105" i="4" s="1"/>
  <c r="R105" i="4" s="1"/>
  <c r="L106" i="4"/>
  <c r="N106" i="4" s="1"/>
  <c r="R106" i="4" s="1"/>
  <c r="L107" i="4"/>
  <c r="N107" i="4" s="1"/>
  <c r="R107" i="4" s="1"/>
  <c r="L108" i="4"/>
  <c r="N108" i="4" s="1"/>
  <c r="R108" i="4" s="1"/>
  <c r="L109" i="4"/>
  <c r="N109" i="4" s="1"/>
  <c r="L110" i="4"/>
  <c r="N110" i="4" s="1"/>
  <c r="L111" i="4"/>
  <c r="N111" i="4" s="1"/>
  <c r="R111" i="4" s="1"/>
  <c r="L112" i="4"/>
  <c r="N112" i="4" s="1"/>
  <c r="R112" i="4" s="1"/>
  <c r="L113" i="4"/>
  <c r="N113" i="4" s="1"/>
  <c r="R113" i="4" s="1"/>
  <c r="L114" i="4"/>
  <c r="N114" i="4" s="1"/>
  <c r="R114" i="4" s="1"/>
  <c r="L115" i="4"/>
  <c r="N115" i="4" s="1"/>
  <c r="R115" i="4" s="1"/>
  <c r="L116" i="4"/>
  <c r="N116" i="4" s="1"/>
  <c r="R116" i="4" s="1"/>
  <c r="L117" i="4"/>
  <c r="N117" i="4" s="1"/>
  <c r="L118" i="4"/>
  <c r="N118" i="4" s="1"/>
  <c r="L119" i="4"/>
  <c r="N119" i="4" s="1"/>
  <c r="R119" i="4" s="1"/>
  <c r="L120" i="4"/>
  <c r="N120" i="4" s="1"/>
  <c r="L121" i="4"/>
  <c r="N121" i="4" s="1"/>
  <c r="R121" i="4" s="1"/>
  <c r="L122" i="4"/>
  <c r="N122" i="4" s="1"/>
  <c r="R122" i="4" s="1"/>
  <c r="L123" i="4"/>
  <c r="N123" i="4" s="1"/>
  <c r="R123" i="4" s="1"/>
  <c r="L124" i="4"/>
  <c r="N124" i="4" s="1"/>
  <c r="R124" i="4" s="1"/>
  <c r="L125" i="4"/>
  <c r="N125" i="4" s="1"/>
  <c r="L126" i="4"/>
  <c r="N126" i="4" s="1"/>
  <c r="L127" i="4"/>
  <c r="N127" i="4" s="1"/>
  <c r="R127" i="4" s="1"/>
  <c r="L128" i="4"/>
  <c r="N128" i="4" s="1"/>
  <c r="R128" i="4" s="1"/>
  <c r="L129" i="4"/>
  <c r="N129" i="4" s="1"/>
  <c r="R129" i="4" s="1"/>
  <c r="L130" i="4"/>
  <c r="N130" i="4" s="1"/>
  <c r="R130" i="4" s="1"/>
  <c r="L131" i="4"/>
  <c r="N131" i="4" s="1"/>
  <c r="R131" i="4" s="1"/>
  <c r="L132" i="4"/>
  <c r="N132" i="4" s="1"/>
  <c r="R132" i="4" s="1"/>
  <c r="L133" i="4"/>
  <c r="N133" i="4" s="1"/>
  <c r="L134" i="4"/>
  <c r="N134" i="4" s="1"/>
  <c r="L135" i="4"/>
  <c r="N135" i="4" s="1"/>
  <c r="R135" i="4" s="1"/>
  <c r="L136" i="4"/>
  <c r="N136" i="4" s="1"/>
  <c r="L137" i="4"/>
  <c r="N137" i="4" s="1"/>
  <c r="R137" i="4" s="1"/>
  <c r="L138" i="4"/>
  <c r="N138" i="4" s="1"/>
  <c r="R138" i="4" s="1"/>
  <c r="L139" i="4"/>
  <c r="N139" i="4" s="1"/>
  <c r="R139" i="4" s="1"/>
  <c r="L140" i="4"/>
  <c r="N140" i="4" s="1"/>
  <c r="R140" i="4" s="1"/>
  <c r="L141" i="4"/>
  <c r="N141" i="4" s="1"/>
  <c r="L142" i="4"/>
  <c r="N142" i="4" s="1"/>
  <c r="L143" i="4"/>
  <c r="N143" i="4" s="1"/>
  <c r="R143" i="4" s="1"/>
  <c r="L144" i="4"/>
  <c r="N144" i="4" s="1"/>
  <c r="R144" i="4" s="1"/>
  <c r="L145" i="4"/>
  <c r="N145" i="4" s="1"/>
  <c r="R145" i="4" s="1"/>
  <c r="L146" i="4"/>
  <c r="N146" i="4" s="1"/>
  <c r="R146" i="4" s="1"/>
  <c r="L147" i="4"/>
  <c r="N147" i="4" s="1"/>
  <c r="R147" i="4" s="1"/>
  <c r="L148" i="4"/>
  <c r="N148" i="4" s="1"/>
  <c r="R148" i="4" s="1"/>
  <c r="L149" i="4"/>
  <c r="N149" i="4" s="1"/>
  <c r="L150" i="4"/>
  <c r="N150" i="4" s="1"/>
  <c r="L151" i="4"/>
  <c r="N151" i="4" s="1"/>
  <c r="R151" i="4" s="1"/>
  <c r="L152" i="4"/>
  <c r="N152" i="4" s="1"/>
  <c r="L153" i="4"/>
  <c r="N153" i="4" s="1"/>
  <c r="R153" i="4" s="1"/>
  <c r="L154" i="4"/>
  <c r="N154" i="4" s="1"/>
  <c r="R154" i="4" s="1"/>
  <c r="L155" i="4"/>
  <c r="N155" i="4" s="1"/>
  <c r="R155" i="4" s="1"/>
  <c r="L156" i="4"/>
  <c r="N156" i="4" s="1"/>
  <c r="R156" i="4" s="1"/>
  <c r="L157" i="4"/>
  <c r="N157" i="4" s="1"/>
  <c r="L158" i="4"/>
  <c r="N158" i="4" s="1"/>
  <c r="L159" i="4"/>
  <c r="N159" i="4" s="1"/>
  <c r="R159" i="4" s="1"/>
  <c r="L160" i="4"/>
  <c r="N160" i="4" s="1"/>
  <c r="R160" i="4" s="1"/>
  <c r="L161" i="4"/>
  <c r="N161" i="4" s="1"/>
  <c r="R161" i="4" s="1"/>
  <c r="L162" i="4"/>
  <c r="N162" i="4" s="1"/>
  <c r="R162" i="4" s="1"/>
  <c r="L163" i="4"/>
  <c r="N163" i="4" s="1"/>
  <c r="R163" i="4" s="1"/>
  <c r="L164" i="4"/>
  <c r="N164" i="4" s="1"/>
  <c r="R164" i="4" s="1"/>
  <c r="L165" i="4"/>
  <c r="N165" i="4" s="1"/>
  <c r="L166" i="4"/>
  <c r="N166" i="4" s="1"/>
  <c r="L167" i="4"/>
  <c r="N167" i="4" s="1"/>
  <c r="L168" i="4"/>
  <c r="N168" i="4" s="1"/>
  <c r="L169" i="4"/>
  <c r="N169" i="4" s="1"/>
  <c r="R169" i="4" s="1"/>
  <c r="L170" i="4"/>
  <c r="N170" i="4" s="1"/>
  <c r="R170" i="4" s="1"/>
  <c r="L171" i="4"/>
  <c r="N171" i="4" s="1"/>
  <c r="R171" i="4" s="1"/>
  <c r="L172" i="4"/>
  <c r="N172" i="4" s="1"/>
  <c r="R172" i="4" s="1"/>
  <c r="L173" i="4"/>
  <c r="N173" i="4" s="1"/>
  <c r="L174" i="4"/>
  <c r="N174" i="4" s="1"/>
  <c r="L175" i="4"/>
  <c r="N175" i="4" s="1"/>
  <c r="R175" i="4" s="1"/>
  <c r="L176" i="4"/>
  <c r="N176" i="4" s="1"/>
  <c r="R176" i="4" s="1"/>
  <c r="L177" i="4"/>
  <c r="N177" i="4" s="1"/>
  <c r="R177" i="4" s="1"/>
  <c r="L178" i="4"/>
  <c r="N178" i="4" s="1"/>
  <c r="R178" i="4" s="1"/>
  <c r="L179" i="4"/>
  <c r="N179" i="4" s="1"/>
  <c r="R179" i="4" s="1"/>
  <c r="L180" i="4"/>
  <c r="N180" i="4" s="1"/>
  <c r="R180" i="4" s="1"/>
  <c r="L181" i="4"/>
  <c r="N181" i="4" s="1"/>
  <c r="L182" i="4"/>
  <c r="N182" i="4" s="1"/>
  <c r="L183" i="4"/>
  <c r="N183" i="4" s="1"/>
  <c r="R183" i="4" s="1"/>
  <c r="L184" i="4"/>
  <c r="N184" i="4" s="1"/>
  <c r="L185" i="4"/>
  <c r="N185" i="4" s="1"/>
  <c r="R185" i="4" s="1"/>
  <c r="L186" i="4"/>
  <c r="N186" i="4" s="1"/>
  <c r="R186" i="4" s="1"/>
  <c r="L187" i="4"/>
  <c r="N187" i="4" s="1"/>
  <c r="R187" i="4" s="1"/>
  <c r="L188" i="4"/>
  <c r="N188" i="4" s="1"/>
  <c r="R188" i="4" s="1"/>
  <c r="L189" i="4"/>
  <c r="N189" i="4" s="1"/>
  <c r="L190" i="4"/>
  <c r="N190" i="4" s="1"/>
  <c r="L191" i="4"/>
  <c r="N191" i="4" s="1"/>
  <c r="R191" i="4" s="1"/>
  <c r="L192" i="4"/>
  <c r="N192" i="4" s="1"/>
  <c r="R192" i="4" s="1"/>
  <c r="L193" i="4"/>
  <c r="N193" i="4" s="1"/>
  <c r="R193" i="4" s="1"/>
  <c r="L194" i="4"/>
  <c r="N194" i="4" s="1"/>
  <c r="R194" i="4" s="1"/>
  <c r="L195" i="4"/>
  <c r="N195" i="4" s="1"/>
  <c r="R195" i="4" s="1"/>
  <c r="L196" i="4"/>
  <c r="N196" i="4" s="1"/>
  <c r="R196" i="4" s="1"/>
  <c r="L197" i="4"/>
  <c r="N197" i="4" s="1"/>
  <c r="L198" i="4"/>
  <c r="N198" i="4" s="1"/>
  <c r="L199" i="4"/>
  <c r="N199" i="4" s="1"/>
  <c r="R199" i="4" s="1"/>
  <c r="L200" i="4"/>
  <c r="N200" i="4" s="1"/>
  <c r="L201" i="4"/>
  <c r="N201" i="4" s="1"/>
  <c r="R201" i="4" s="1"/>
  <c r="L202" i="4"/>
  <c r="N202" i="4" s="1"/>
  <c r="R202" i="4" s="1"/>
  <c r="L203" i="4"/>
  <c r="N203" i="4" s="1"/>
  <c r="R203" i="4" s="1"/>
  <c r="L204" i="4"/>
  <c r="N204" i="4" s="1"/>
  <c r="R204" i="4" s="1"/>
  <c r="L205" i="4"/>
  <c r="N205" i="4" s="1"/>
  <c r="L206" i="4"/>
  <c r="N206" i="4" s="1"/>
  <c r="L207" i="4"/>
  <c r="N207" i="4" s="1"/>
  <c r="R207" i="4" s="1"/>
  <c r="L208" i="4"/>
  <c r="N208" i="4" s="1"/>
  <c r="R208" i="4" s="1"/>
  <c r="L209" i="4"/>
  <c r="N209" i="4" s="1"/>
  <c r="R209" i="4" s="1"/>
  <c r="L210" i="4"/>
  <c r="N210" i="4" s="1"/>
  <c r="R210" i="4" s="1"/>
  <c r="L211" i="4"/>
  <c r="N211" i="4" s="1"/>
  <c r="R211" i="4" s="1"/>
  <c r="L212" i="4"/>
  <c r="N212" i="4" s="1"/>
  <c r="R212" i="4" s="1"/>
  <c r="L213" i="4"/>
  <c r="N213" i="4" s="1"/>
  <c r="L214" i="4"/>
  <c r="N214" i="4" s="1"/>
  <c r="L215" i="4"/>
  <c r="N215" i="4" s="1"/>
  <c r="R215" i="4" s="1"/>
  <c r="L216" i="4"/>
  <c r="N216" i="4" s="1"/>
  <c r="L217" i="4"/>
  <c r="N217" i="4" s="1"/>
  <c r="R217" i="4" s="1"/>
  <c r="L218" i="4"/>
  <c r="N218" i="4" s="1"/>
  <c r="R218" i="4" s="1"/>
  <c r="L219" i="4"/>
  <c r="N219" i="4" s="1"/>
  <c r="R219" i="4" s="1"/>
  <c r="L220" i="4"/>
  <c r="N220" i="4" s="1"/>
  <c r="R220" i="4" s="1"/>
  <c r="L221" i="4"/>
  <c r="N221" i="4" s="1"/>
  <c r="L222" i="4"/>
  <c r="N222" i="4" s="1"/>
  <c r="L223" i="4"/>
  <c r="N223" i="4" s="1"/>
  <c r="R223" i="4" s="1"/>
  <c r="L224" i="4"/>
  <c r="N224" i="4" s="1"/>
  <c r="R224" i="4" s="1"/>
  <c r="L225" i="4"/>
  <c r="N225" i="4" s="1"/>
  <c r="R225" i="4" s="1"/>
  <c r="L226" i="4"/>
  <c r="N226" i="4" s="1"/>
  <c r="R226" i="4" s="1"/>
  <c r="L227" i="4"/>
  <c r="N227" i="4" s="1"/>
  <c r="R227" i="4" s="1"/>
  <c r="L228" i="4"/>
  <c r="N228" i="4" s="1"/>
  <c r="R228" i="4" s="1"/>
  <c r="L229" i="4"/>
  <c r="N229" i="4" s="1"/>
  <c r="L230" i="4"/>
  <c r="N230" i="4" s="1"/>
  <c r="L231" i="4"/>
  <c r="N231" i="4" s="1"/>
  <c r="R231" i="4" s="1"/>
  <c r="L232" i="4"/>
  <c r="N232" i="4" s="1"/>
  <c r="L233" i="4"/>
  <c r="N233" i="4" s="1"/>
  <c r="R233" i="4" s="1"/>
  <c r="L234" i="4"/>
  <c r="N234" i="4" s="1"/>
  <c r="R234" i="4" s="1"/>
  <c r="L235" i="4"/>
  <c r="N235" i="4" s="1"/>
  <c r="R235" i="4" s="1"/>
  <c r="L236" i="4"/>
  <c r="N236" i="4" s="1"/>
  <c r="R236" i="4" s="1"/>
  <c r="L237" i="4"/>
  <c r="N237" i="4" s="1"/>
  <c r="L238" i="4"/>
  <c r="N238" i="4" s="1"/>
  <c r="L239" i="4"/>
  <c r="N239" i="4" s="1"/>
  <c r="R239" i="4" s="1"/>
  <c r="L240" i="4"/>
  <c r="N240" i="4" s="1"/>
  <c r="R240" i="4" s="1"/>
  <c r="L241" i="4"/>
  <c r="N241" i="4" s="1"/>
  <c r="R241" i="4" s="1"/>
  <c r="L242" i="4"/>
  <c r="N242" i="4" s="1"/>
  <c r="R242" i="4" s="1"/>
  <c r="L243" i="4"/>
  <c r="N243" i="4" s="1"/>
  <c r="R243" i="4" s="1"/>
  <c r="L244" i="4"/>
  <c r="N244" i="4" s="1"/>
  <c r="R244" i="4" s="1"/>
  <c r="L245" i="4"/>
  <c r="N245" i="4" s="1"/>
  <c r="L246" i="4"/>
  <c r="N246" i="4" s="1"/>
  <c r="L247" i="4"/>
  <c r="N247" i="4" s="1"/>
  <c r="R247" i="4" s="1"/>
  <c r="L248" i="4"/>
  <c r="N248" i="4" s="1"/>
  <c r="L249" i="4"/>
  <c r="N249" i="4" s="1"/>
  <c r="R249" i="4" s="1"/>
  <c r="L250" i="4"/>
  <c r="N250" i="4" s="1"/>
  <c r="R250" i="4" s="1"/>
  <c r="L251" i="4"/>
  <c r="N251" i="4" s="1"/>
  <c r="R251" i="4" s="1"/>
  <c r="L252" i="4"/>
  <c r="N252" i="4" s="1"/>
  <c r="R252" i="4" s="1"/>
  <c r="L253" i="4"/>
  <c r="N253" i="4" s="1"/>
  <c r="L254" i="4"/>
  <c r="N254" i="4" s="1"/>
  <c r="L255" i="4"/>
  <c r="N255" i="4" s="1"/>
  <c r="R255" i="4" s="1"/>
  <c r="L256" i="4"/>
  <c r="N256" i="4" s="1"/>
  <c r="R256" i="4" s="1"/>
  <c r="L257" i="4"/>
  <c r="N257" i="4" s="1"/>
  <c r="R257" i="4" s="1"/>
  <c r="L258" i="4"/>
  <c r="N258" i="4" s="1"/>
  <c r="R258" i="4" s="1"/>
  <c r="L259" i="4"/>
  <c r="N259" i="4" s="1"/>
  <c r="R259" i="4" s="1"/>
  <c r="L260" i="4"/>
  <c r="N260" i="4" s="1"/>
  <c r="R260" i="4" s="1"/>
  <c r="L261" i="4"/>
  <c r="N261" i="4" s="1"/>
  <c r="L262" i="4"/>
  <c r="N262" i="4" s="1"/>
  <c r="L263" i="4"/>
  <c r="N263" i="4" s="1"/>
  <c r="R263" i="4" s="1"/>
  <c r="L264" i="4"/>
  <c r="N264" i="4" s="1"/>
  <c r="L265" i="4"/>
  <c r="N265" i="4" s="1"/>
  <c r="R265" i="4" s="1"/>
  <c r="L266" i="4"/>
  <c r="N266" i="4" s="1"/>
  <c r="R266" i="4" s="1"/>
  <c r="L267" i="4"/>
  <c r="N267" i="4" s="1"/>
  <c r="R267" i="4" s="1"/>
  <c r="L268" i="4"/>
  <c r="N268" i="4" s="1"/>
  <c r="R268" i="4" s="1"/>
  <c r="L269" i="4"/>
  <c r="N269" i="4" s="1"/>
  <c r="L270" i="4"/>
  <c r="N270" i="4" s="1"/>
  <c r="L271" i="4"/>
  <c r="N271" i="4" s="1"/>
  <c r="R271" i="4" s="1"/>
  <c r="L272" i="4"/>
  <c r="N272" i="4" s="1"/>
  <c r="R272" i="4" s="1"/>
  <c r="L273" i="4"/>
  <c r="N273" i="4" s="1"/>
  <c r="R273" i="4" s="1"/>
  <c r="L274" i="4"/>
  <c r="N274" i="4" s="1"/>
  <c r="R274" i="4" s="1"/>
  <c r="L275" i="4"/>
  <c r="N275" i="4" s="1"/>
  <c r="R275" i="4" s="1"/>
  <c r="L276" i="4"/>
  <c r="N276" i="4" s="1"/>
  <c r="R276" i="4" s="1"/>
  <c r="L277" i="4"/>
  <c r="N277" i="4" s="1"/>
  <c r="L278" i="4"/>
  <c r="N278" i="4" s="1"/>
  <c r="L279" i="4"/>
  <c r="N279" i="4" s="1"/>
  <c r="R279" i="4" s="1"/>
  <c r="L280" i="4"/>
  <c r="N280" i="4" s="1"/>
  <c r="L281" i="4"/>
  <c r="N281" i="4" s="1"/>
  <c r="R281" i="4" s="1"/>
  <c r="L282" i="4"/>
  <c r="N282" i="4" s="1"/>
  <c r="R282" i="4" s="1"/>
  <c r="L283" i="4"/>
  <c r="N283" i="4" s="1"/>
  <c r="R283" i="4" s="1"/>
  <c r="L284" i="4"/>
  <c r="N284" i="4" s="1"/>
  <c r="R284" i="4" s="1"/>
  <c r="L285" i="4"/>
  <c r="N285" i="4" s="1"/>
  <c r="L286" i="4"/>
  <c r="N286" i="4" s="1"/>
  <c r="L287" i="4"/>
  <c r="N287" i="4" s="1"/>
  <c r="R287" i="4" s="1"/>
  <c r="L288" i="4"/>
  <c r="N288" i="4" s="1"/>
  <c r="R288" i="4" s="1"/>
  <c r="L289" i="4"/>
  <c r="N289" i="4" s="1"/>
  <c r="R289" i="4" s="1"/>
  <c r="L290" i="4"/>
  <c r="N290" i="4" s="1"/>
  <c r="R290" i="4" s="1"/>
  <c r="L291" i="4"/>
  <c r="N291" i="4" s="1"/>
  <c r="R291" i="4" s="1"/>
  <c r="L292" i="4"/>
  <c r="N292" i="4" s="1"/>
  <c r="R292" i="4" s="1"/>
  <c r="L293" i="4"/>
  <c r="N293" i="4" s="1"/>
  <c r="L294" i="4"/>
  <c r="N294" i="4" s="1"/>
  <c r="L295" i="4"/>
  <c r="N295" i="4" s="1"/>
  <c r="R295" i="4" s="1"/>
  <c r="L296" i="4"/>
  <c r="N296" i="4" s="1"/>
  <c r="L297" i="4"/>
  <c r="N297" i="4" s="1"/>
  <c r="R297" i="4" s="1"/>
  <c r="L298" i="4"/>
  <c r="N298" i="4" s="1"/>
  <c r="R298" i="4" s="1"/>
  <c r="L299" i="4"/>
  <c r="N299" i="4" s="1"/>
  <c r="R299" i="4" s="1"/>
  <c r="L300" i="4"/>
  <c r="N300" i="4" s="1"/>
  <c r="R300" i="4" s="1"/>
  <c r="L301" i="4"/>
  <c r="N301" i="4" s="1"/>
  <c r="L302" i="4"/>
  <c r="N302" i="4" s="1"/>
  <c r="L303" i="4"/>
  <c r="N303" i="4" s="1"/>
  <c r="R303" i="4" s="1"/>
  <c r="L304" i="4"/>
  <c r="N304" i="4" s="1"/>
  <c r="R304" i="4" s="1"/>
  <c r="L305" i="4"/>
  <c r="N305" i="4" s="1"/>
  <c r="R305" i="4" s="1"/>
  <c r="L306" i="4"/>
  <c r="N306" i="4" s="1"/>
  <c r="R306" i="4" s="1"/>
  <c r="L307" i="4"/>
  <c r="N307" i="4" s="1"/>
  <c r="R307" i="4" s="1"/>
  <c r="L308" i="4"/>
  <c r="N308" i="4" s="1"/>
  <c r="R308" i="4" s="1"/>
  <c r="L309" i="4"/>
  <c r="N309" i="4" s="1"/>
  <c r="L310" i="4"/>
  <c r="N310" i="4" s="1"/>
  <c r="L311" i="4"/>
  <c r="N311" i="4" s="1"/>
  <c r="R311" i="4" s="1"/>
  <c r="L312" i="4"/>
  <c r="N312" i="4" s="1"/>
  <c r="L313" i="4"/>
  <c r="N313" i="4" s="1"/>
  <c r="R313" i="4" s="1"/>
  <c r="L314" i="4"/>
  <c r="N314" i="4" s="1"/>
  <c r="R314" i="4" s="1"/>
  <c r="L315" i="4"/>
  <c r="N315" i="4" s="1"/>
  <c r="R315" i="4" s="1"/>
  <c r="L316" i="4"/>
  <c r="N316" i="4" s="1"/>
  <c r="R316" i="4" s="1"/>
  <c r="L317" i="4"/>
  <c r="N317" i="4" s="1"/>
  <c r="L318" i="4"/>
  <c r="N318" i="4" s="1"/>
  <c r="L319" i="4"/>
  <c r="N319" i="4" s="1"/>
  <c r="R319" i="4" s="1"/>
  <c r="L320" i="4"/>
  <c r="N320" i="4" s="1"/>
  <c r="R320" i="4" s="1"/>
  <c r="L321" i="4"/>
  <c r="N321" i="4" s="1"/>
  <c r="R321" i="4" s="1"/>
  <c r="L322" i="4"/>
  <c r="N322" i="4" s="1"/>
  <c r="R322" i="4" s="1"/>
  <c r="L323" i="4"/>
  <c r="N323" i="4" s="1"/>
  <c r="R323" i="4" s="1"/>
  <c r="L324" i="4"/>
  <c r="N324" i="4" s="1"/>
  <c r="R324" i="4" s="1"/>
  <c r="L325" i="4"/>
  <c r="N325" i="4" s="1"/>
  <c r="L326" i="4"/>
  <c r="N326" i="4" s="1"/>
  <c r="L327" i="4"/>
  <c r="N327" i="4" s="1"/>
  <c r="R327" i="4" s="1"/>
  <c r="L328" i="4"/>
  <c r="N328" i="4" s="1"/>
  <c r="L329" i="4"/>
  <c r="N329" i="4" s="1"/>
  <c r="R329" i="4" s="1"/>
  <c r="L330" i="4"/>
  <c r="N330" i="4" s="1"/>
  <c r="R330" i="4" s="1"/>
  <c r="L331" i="4"/>
  <c r="N331" i="4" s="1"/>
  <c r="R331" i="4" s="1"/>
  <c r="L332" i="4"/>
  <c r="N332" i="4" s="1"/>
  <c r="R332" i="4" s="1"/>
  <c r="L333" i="4"/>
  <c r="N333" i="4" s="1"/>
  <c r="L334" i="4"/>
  <c r="N334" i="4" s="1"/>
  <c r="L335" i="4"/>
  <c r="N335" i="4" s="1"/>
  <c r="R335" i="4" s="1"/>
  <c r="L336" i="4"/>
  <c r="N336" i="4" s="1"/>
  <c r="R336" i="4" s="1"/>
  <c r="L337" i="4"/>
  <c r="N337" i="4" s="1"/>
  <c r="R337" i="4" s="1"/>
  <c r="L338" i="4"/>
  <c r="N338" i="4" s="1"/>
  <c r="R338" i="4" s="1"/>
  <c r="L339" i="4"/>
  <c r="N339" i="4" s="1"/>
  <c r="R339" i="4" s="1"/>
  <c r="L340" i="4"/>
  <c r="N340" i="4" s="1"/>
  <c r="R340" i="4" s="1"/>
  <c r="L341" i="4"/>
  <c r="N341" i="4" s="1"/>
  <c r="L342" i="4"/>
  <c r="N342" i="4" s="1"/>
  <c r="L343" i="4"/>
  <c r="N343" i="4" s="1"/>
  <c r="L344" i="4"/>
  <c r="N344" i="4" s="1"/>
  <c r="L345" i="4"/>
  <c r="N345" i="4" s="1"/>
  <c r="R345" i="4" s="1"/>
  <c r="L346" i="4"/>
  <c r="N346" i="4" s="1"/>
  <c r="R346" i="4" s="1"/>
  <c r="L347" i="4"/>
  <c r="N347" i="4" s="1"/>
  <c r="R347" i="4" s="1"/>
  <c r="L348" i="4"/>
  <c r="N348" i="4" s="1"/>
  <c r="R348" i="4" s="1"/>
  <c r="L349" i="4"/>
  <c r="N349" i="4" s="1"/>
  <c r="L350" i="4"/>
  <c r="N350" i="4" s="1"/>
  <c r="L351" i="4"/>
  <c r="N351" i="4" s="1"/>
  <c r="R351" i="4" s="1"/>
  <c r="L352" i="4"/>
  <c r="N352" i="4" s="1"/>
  <c r="R352" i="4" s="1"/>
  <c r="L353" i="4"/>
  <c r="N353" i="4" s="1"/>
  <c r="R353" i="4" s="1"/>
  <c r="L354" i="4"/>
  <c r="N354" i="4" s="1"/>
  <c r="R354" i="4" s="1"/>
  <c r="L355" i="4"/>
  <c r="N355" i="4" s="1"/>
  <c r="R355" i="4" s="1"/>
  <c r="L356" i="4"/>
  <c r="N356" i="4" s="1"/>
  <c r="R356" i="4" s="1"/>
  <c r="L357" i="4"/>
  <c r="N357" i="4" s="1"/>
  <c r="L358" i="4"/>
  <c r="N358" i="4" s="1"/>
  <c r="L359" i="4"/>
  <c r="N359" i="4" s="1"/>
  <c r="R359" i="4" s="1"/>
  <c r="L360" i="4"/>
  <c r="N360" i="4" s="1"/>
  <c r="L361" i="4"/>
  <c r="N361" i="4" s="1"/>
  <c r="R361" i="4" s="1"/>
  <c r="L362" i="4"/>
  <c r="N362" i="4" s="1"/>
  <c r="R362" i="4" s="1"/>
  <c r="L363" i="4"/>
  <c r="N363" i="4" s="1"/>
  <c r="R363" i="4" s="1"/>
  <c r="L364" i="4"/>
  <c r="N364" i="4" s="1"/>
  <c r="R364" i="4" s="1"/>
  <c r="L365" i="4"/>
  <c r="N365" i="4" s="1"/>
  <c r="L366" i="4"/>
  <c r="N366" i="4" s="1"/>
  <c r="L367" i="4"/>
  <c r="N367" i="4" s="1"/>
  <c r="R367" i="4" s="1"/>
  <c r="L368" i="4"/>
  <c r="N368" i="4" s="1"/>
  <c r="R368" i="4" s="1"/>
  <c r="L369" i="4"/>
  <c r="N369" i="4" s="1"/>
  <c r="R369" i="4" s="1"/>
  <c r="L370" i="4"/>
  <c r="N370" i="4" s="1"/>
  <c r="R370" i="4" s="1"/>
  <c r="L371" i="4"/>
  <c r="N371" i="4" s="1"/>
  <c r="R371" i="4" s="1"/>
  <c r="L372" i="4"/>
  <c r="N372" i="4" s="1"/>
  <c r="R372" i="4" s="1"/>
  <c r="L373" i="4"/>
  <c r="N373" i="4" s="1"/>
  <c r="L374" i="4"/>
  <c r="N374" i="4" s="1"/>
  <c r="L375" i="4"/>
  <c r="N375" i="4" s="1"/>
  <c r="R375" i="4" s="1"/>
  <c r="L376" i="4"/>
  <c r="N376" i="4" s="1"/>
  <c r="L377" i="4"/>
  <c r="N377" i="4" s="1"/>
  <c r="R377" i="4" s="1"/>
  <c r="L378" i="4"/>
  <c r="N378" i="4" s="1"/>
  <c r="R378" i="4" s="1"/>
  <c r="L379" i="4"/>
  <c r="N379" i="4" s="1"/>
  <c r="R379" i="4" s="1"/>
  <c r="L380" i="4"/>
  <c r="N380" i="4" s="1"/>
  <c r="R380" i="4" s="1"/>
  <c r="L381" i="4"/>
  <c r="N381" i="4" s="1"/>
  <c r="L382" i="4"/>
  <c r="N382" i="4" s="1"/>
  <c r="L383" i="4"/>
  <c r="N383" i="4" s="1"/>
  <c r="R383" i="4" s="1"/>
  <c r="L384" i="4"/>
  <c r="N384" i="4" s="1"/>
  <c r="R384" i="4" s="1"/>
  <c r="L385" i="4"/>
  <c r="N385" i="4" s="1"/>
  <c r="R385" i="4" s="1"/>
  <c r="L386" i="4"/>
  <c r="N386" i="4" s="1"/>
  <c r="R386" i="4" s="1"/>
  <c r="L387" i="4"/>
  <c r="N387" i="4" s="1"/>
  <c r="R387" i="4" s="1"/>
  <c r="L388" i="4"/>
  <c r="N388" i="4" s="1"/>
  <c r="R388" i="4" s="1"/>
  <c r="L389" i="4"/>
  <c r="N389" i="4" s="1"/>
  <c r="L390" i="4"/>
  <c r="N390" i="4" s="1"/>
  <c r="L391" i="4"/>
  <c r="N391" i="4" s="1"/>
  <c r="R391" i="4" s="1"/>
  <c r="L392" i="4"/>
  <c r="N392" i="4" s="1"/>
  <c r="L393" i="4"/>
  <c r="N393" i="4" s="1"/>
  <c r="R393" i="4" s="1"/>
  <c r="L394" i="4"/>
  <c r="N394" i="4" s="1"/>
  <c r="R394" i="4" s="1"/>
  <c r="L395" i="4"/>
  <c r="N395" i="4" s="1"/>
  <c r="R395" i="4" s="1"/>
  <c r="L396" i="4"/>
  <c r="N396" i="4" s="1"/>
  <c r="R396" i="4" s="1"/>
  <c r="L397" i="4"/>
  <c r="N397" i="4" s="1"/>
  <c r="L398" i="4"/>
  <c r="N398" i="4" s="1"/>
  <c r="L399" i="4"/>
  <c r="N399" i="4" s="1"/>
  <c r="R399" i="4" s="1"/>
  <c r="L400" i="4"/>
  <c r="N400" i="4" s="1"/>
  <c r="R400" i="4" s="1"/>
  <c r="L401" i="4"/>
  <c r="N401" i="4" s="1"/>
  <c r="R401" i="4" s="1"/>
  <c r="L402" i="4"/>
  <c r="N402" i="4" s="1"/>
  <c r="R402" i="4" s="1"/>
  <c r="L403" i="4"/>
  <c r="N403" i="4" s="1"/>
  <c r="R403" i="4" s="1"/>
  <c r="L404" i="4"/>
  <c r="N404" i="4" s="1"/>
  <c r="R404" i="4" s="1"/>
  <c r="L405" i="4"/>
  <c r="N405" i="4" s="1"/>
  <c r="L406" i="4"/>
  <c r="N406" i="4" s="1"/>
  <c r="L407" i="4"/>
  <c r="N407" i="4" s="1"/>
  <c r="R407" i="4" s="1"/>
  <c r="L408" i="4"/>
  <c r="N408" i="4" s="1"/>
  <c r="L409" i="4"/>
  <c r="N409" i="4" s="1"/>
  <c r="R409" i="4" s="1"/>
  <c r="L410" i="4"/>
  <c r="N410" i="4" s="1"/>
  <c r="R410" i="4" s="1"/>
  <c r="L411" i="4"/>
  <c r="N411" i="4" s="1"/>
  <c r="R411" i="4" s="1"/>
  <c r="L412" i="4"/>
  <c r="N412" i="4" s="1"/>
  <c r="R412" i="4" s="1"/>
  <c r="L413" i="4"/>
  <c r="N413" i="4" s="1"/>
  <c r="L414" i="4"/>
  <c r="N414" i="4" s="1"/>
  <c r="L415" i="4"/>
  <c r="N415" i="4" s="1"/>
  <c r="R415" i="4" s="1"/>
  <c r="L416" i="4"/>
  <c r="N416" i="4" s="1"/>
  <c r="R416" i="4" s="1"/>
  <c r="L417" i="4"/>
  <c r="N417" i="4" s="1"/>
  <c r="R417" i="4" s="1"/>
  <c r="L418" i="4"/>
  <c r="N418" i="4" s="1"/>
  <c r="R418" i="4" s="1"/>
  <c r="L419" i="4"/>
  <c r="N419" i="4" s="1"/>
  <c r="R419" i="4" s="1"/>
  <c r="L420" i="4"/>
  <c r="N420" i="4" s="1"/>
  <c r="R420" i="4" s="1"/>
  <c r="L421" i="4"/>
  <c r="N421" i="4" s="1"/>
  <c r="L422" i="4"/>
  <c r="N422" i="4" s="1"/>
  <c r="L423" i="4"/>
  <c r="N423" i="4" s="1"/>
  <c r="R423" i="4" s="1"/>
  <c r="L424" i="4"/>
  <c r="N424" i="4" s="1"/>
  <c r="L425" i="4"/>
  <c r="N425" i="4" s="1"/>
  <c r="R425" i="4" s="1"/>
  <c r="L426" i="4"/>
  <c r="N426" i="4" s="1"/>
  <c r="R426" i="4" s="1"/>
  <c r="L427" i="4"/>
  <c r="N427" i="4" s="1"/>
  <c r="R427" i="4" s="1"/>
  <c r="L428" i="4"/>
  <c r="N428" i="4" s="1"/>
  <c r="R428" i="4" s="1"/>
  <c r="L429" i="4"/>
  <c r="N429" i="4" s="1"/>
  <c r="L430" i="4"/>
  <c r="N430" i="4" s="1"/>
  <c r="L431" i="4"/>
  <c r="N431" i="4" s="1"/>
  <c r="R431" i="4" s="1"/>
  <c r="L432" i="4"/>
  <c r="N432" i="4" s="1"/>
  <c r="R432" i="4" s="1"/>
  <c r="L433" i="4"/>
  <c r="N433" i="4" s="1"/>
  <c r="R433" i="4" s="1"/>
  <c r="L434" i="4"/>
  <c r="N434" i="4" s="1"/>
  <c r="R434" i="4" s="1"/>
  <c r="L435" i="4"/>
  <c r="N435" i="4" s="1"/>
  <c r="R435" i="4" s="1"/>
  <c r="L436" i="4"/>
  <c r="N436" i="4" s="1"/>
  <c r="R436" i="4" s="1"/>
  <c r="L437" i="4"/>
  <c r="N437" i="4" s="1"/>
  <c r="L438" i="4"/>
  <c r="N438" i="4" s="1"/>
  <c r="L439" i="4"/>
  <c r="N439" i="4" s="1"/>
  <c r="R439" i="4" s="1"/>
  <c r="L440" i="4"/>
  <c r="N440" i="4" s="1"/>
  <c r="L441" i="4"/>
  <c r="N441" i="4" s="1"/>
  <c r="R441" i="4" s="1"/>
  <c r="L442" i="4"/>
  <c r="N442" i="4" s="1"/>
  <c r="R442" i="4" s="1"/>
  <c r="L443" i="4"/>
  <c r="N443" i="4" s="1"/>
  <c r="R443" i="4" s="1"/>
  <c r="L444" i="4"/>
  <c r="N444" i="4" s="1"/>
  <c r="R444" i="4" s="1"/>
  <c r="L445" i="4"/>
  <c r="N445" i="4" s="1"/>
  <c r="L446" i="4"/>
  <c r="N446" i="4" s="1"/>
  <c r="L447" i="4"/>
  <c r="N447" i="4" s="1"/>
  <c r="R447" i="4" s="1"/>
  <c r="L448" i="4"/>
  <c r="N448" i="4" s="1"/>
  <c r="R448" i="4" s="1"/>
  <c r="L449" i="4"/>
  <c r="N449" i="4" s="1"/>
  <c r="R449" i="4" s="1"/>
  <c r="L450" i="4"/>
  <c r="N450" i="4" s="1"/>
  <c r="R450" i="4" s="1"/>
  <c r="L451" i="4"/>
  <c r="N451" i="4" s="1"/>
  <c r="R451" i="4" s="1"/>
  <c r="L452" i="4"/>
  <c r="N452" i="4" s="1"/>
  <c r="R452" i="4" s="1"/>
  <c r="L453" i="4"/>
  <c r="N453" i="4" s="1"/>
  <c r="L454" i="4"/>
  <c r="N454" i="4" s="1"/>
  <c r="L455" i="4"/>
  <c r="N455" i="4" s="1"/>
  <c r="R455" i="4" s="1"/>
  <c r="L456" i="4"/>
  <c r="N456" i="4" s="1"/>
  <c r="L457" i="4"/>
  <c r="N457" i="4" s="1"/>
  <c r="R457" i="4" s="1"/>
  <c r="L458" i="4"/>
  <c r="N458" i="4" s="1"/>
  <c r="R458" i="4" s="1"/>
  <c r="L459" i="4"/>
  <c r="N459" i="4" s="1"/>
  <c r="R459" i="4" s="1"/>
  <c r="L460" i="4"/>
  <c r="N460" i="4" s="1"/>
  <c r="R460" i="4" s="1"/>
  <c r="L461" i="4"/>
  <c r="N461" i="4" s="1"/>
  <c r="L462" i="4"/>
  <c r="N462" i="4" s="1"/>
  <c r="L463" i="4"/>
  <c r="N463" i="4" s="1"/>
  <c r="R463" i="4" s="1"/>
  <c r="L464" i="4"/>
  <c r="N464" i="4" s="1"/>
  <c r="R464" i="4" s="1"/>
  <c r="L465" i="4"/>
  <c r="N465" i="4" s="1"/>
  <c r="R465" i="4" s="1"/>
  <c r="L466" i="4"/>
  <c r="N466" i="4" s="1"/>
  <c r="R466" i="4" s="1"/>
  <c r="L467" i="4"/>
  <c r="N467" i="4" s="1"/>
  <c r="R467" i="4" s="1"/>
  <c r="L468" i="4"/>
  <c r="N468" i="4" s="1"/>
  <c r="R468" i="4" s="1"/>
  <c r="L469" i="4"/>
  <c r="N469" i="4" s="1"/>
  <c r="L470" i="4"/>
  <c r="N470" i="4" s="1"/>
  <c r="L471" i="4"/>
  <c r="N471" i="4" s="1"/>
  <c r="R471" i="4" s="1"/>
  <c r="L472" i="4"/>
  <c r="N472" i="4" s="1"/>
  <c r="L473" i="4"/>
  <c r="N473" i="4" s="1"/>
  <c r="R473" i="4" s="1"/>
  <c r="L474" i="4"/>
  <c r="N474" i="4" s="1"/>
  <c r="R474" i="4" s="1"/>
  <c r="L475" i="4"/>
  <c r="N475" i="4" s="1"/>
  <c r="R475" i="4" s="1"/>
  <c r="L476" i="4"/>
  <c r="N476" i="4" s="1"/>
  <c r="R476" i="4" s="1"/>
  <c r="L477" i="4"/>
  <c r="N477" i="4" s="1"/>
  <c r="L478" i="4"/>
  <c r="N478" i="4" s="1"/>
  <c r="L479" i="4"/>
  <c r="N479" i="4" s="1"/>
  <c r="R479" i="4" s="1"/>
  <c r="L480" i="4"/>
  <c r="N480" i="4" s="1"/>
  <c r="R480" i="4" s="1"/>
  <c r="L481" i="4"/>
  <c r="N481" i="4" s="1"/>
  <c r="R481" i="4" s="1"/>
  <c r="L482" i="4"/>
  <c r="N482" i="4" s="1"/>
  <c r="R482" i="4" s="1"/>
  <c r="L483" i="4"/>
  <c r="N483" i="4" s="1"/>
  <c r="R483" i="4" s="1"/>
  <c r="L484" i="4"/>
  <c r="N484" i="4" s="1"/>
  <c r="R484" i="4" s="1"/>
  <c r="L485" i="4"/>
  <c r="N485" i="4" s="1"/>
  <c r="L486" i="4"/>
  <c r="N486" i="4" s="1"/>
  <c r="L487" i="4"/>
  <c r="N487" i="4" s="1"/>
  <c r="R487" i="4" s="1"/>
  <c r="L488" i="4"/>
  <c r="N488" i="4" s="1"/>
  <c r="L489" i="4"/>
  <c r="N489" i="4" s="1"/>
  <c r="R489" i="4" s="1"/>
  <c r="L490" i="4"/>
  <c r="N490" i="4" s="1"/>
  <c r="R490" i="4" s="1"/>
  <c r="L491" i="4"/>
  <c r="N491" i="4" s="1"/>
  <c r="R491" i="4" s="1"/>
  <c r="L492" i="4"/>
  <c r="N492" i="4" s="1"/>
  <c r="R492" i="4" s="1"/>
  <c r="L493" i="4"/>
  <c r="N493" i="4" s="1"/>
  <c r="L494" i="4"/>
  <c r="N494" i="4" s="1"/>
  <c r="L495" i="4"/>
  <c r="N495" i="4" s="1"/>
  <c r="R495" i="4" s="1"/>
  <c r="L496" i="4"/>
  <c r="N496" i="4" s="1"/>
  <c r="R496" i="4" s="1"/>
  <c r="L497" i="4"/>
  <c r="N497" i="4" s="1"/>
  <c r="R497" i="4" s="1"/>
  <c r="L498" i="4"/>
  <c r="N498" i="4" s="1"/>
  <c r="R498" i="4" s="1"/>
  <c r="L499" i="4"/>
  <c r="N499" i="4" s="1"/>
  <c r="R499" i="4" s="1"/>
  <c r="L500" i="4"/>
  <c r="N500" i="4" s="1"/>
  <c r="R500" i="4" s="1"/>
  <c r="L501" i="4"/>
  <c r="N501" i="4" s="1"/>
  <c r="L502" i="4"/>
  <c r="N502" i="4" s="1"/>
  <c r="L503" i="4"/>
  <c r="N503" i="4" s="1"/>
  <c r="R503" i="4" s="1"/>
  <c r="L504" i="4"/>
  <c r="N504" i="4" s="1"/>
  <c r="L505" i="4"/>
  <c r="N505" i="4" s="1"/>
  <c r="R505" i="4" s="1"/>
  <c r="L506" i="4"/>
  <c r="N506" i="4" s="1"/>
  <c r="R506" i="4" s="1"/>
  <c r="L507" i="4"/>
  <c r="N507" i="4" s="1"/>
  <c r="R507" i="4" s="1"/>
  <c r="L508" i="4"/>
  <c r="N508" i="4" s="1"/>
  <c r="R508" i="4" s="1"/>
  <c r="L509" i="4"/>
  <c r="N509" i="4" s="1"/>
  <c r="L510" i="4"/>
  <c r="N510" i="4" s="1"/>
  <c r="L511" i="4"/>
  <c r="N511" i="4" s="1"/>
  <c r="R511" i="4" s="1"/>
  <c r="L512" i="4"/>
  <c r="N512" i="4" s="1"/>
  <c r="R512" i="4" s="1"/>
  <c r="L513" i="4"/>
  <c r="N513" i="4" s="1"/>
  <c r="R513" i="4" s="1"/>
  <c r="L514" i="4"/>
  <c r="N514" i="4" s="1"/>
  <c r="R514" i="4" s="1"/>
  <c r="L515" i="4"/>
  <c r="N515" i="4" s="1"/>
  <c r="R515" i="4" s="1"/>
  <c r="L516" i="4"/>
  <c r="N516" i="4" s="1"/>
  <c r="R516" i="4" s="1"/>
  <c r="L517" i="4"/>
  <c r="N517" i="4" s="1"/>
  <c r="L518" i="4"/>
  <c r="N518" i="4" s="1"/>
  <c r="L519" i="4"/>
  <c r="N519" i="4" s="1"/>
  <c r="R519" i="4" s="1"/>
  <c r="L520" i="4"/>
  <c r="N520" i="4" s="1"/>
  <c r="L521" i="4"/>
  <c r="N521" i="4" s="1"/>
  <c r="R521" i="4" s="1"/>
  <c r="L522" i="4"/>
  <c r="N522" i="4" s="1"/>
  <c r="R522" i="4" s="1"/>
  <c r="L523" i="4"/>
  <c r="N523" i="4" s="1"/>
  <c r="R523" i="4" s="1"/>
  <c r="L524" i="4"/>
  <c r="N524" i="4" s="1"/>
  <c r="R524" i="4" s="1"/>
  <c r="L525" i="4"/>
  <c r="N525" i="4" s="1"/>
  <c r="L526" i="4"/>
  <c r="N526" i="4" s="1"/>
  <c r="L527" i="4"/>
  <c r="N527" i="4" s="1"/>
  <c r="R527" i="4" s="1"/>
  <c r="L528" i="4"/>
  <c r="N528" i="4" s="1"/>
  <c r="R528" i="4" s="1"/>
  <c r="L529" i="4"/>
  <c r="N529" i="4" s="1"/>
  <c r="R529" i="4" s="1"/>
  <c r="L530" i="4"/>
  <c r="N530" i="4" s="1"/>
  <c r="R530" i="4" s="1"/>
  <c r="L531" i="4"/>
  <c r="N531" i="4" s="1"/>
  <c r="R531" i="4" s="1"/>
  <c r="L532" i="4"/>
  <c r="N532" i="4" s="1"/>
  <c r="R532" i="4" s="1"/>
  <c r="L533" i="4"/>
  <c r="N533" i="4" s="1"/>
  <c r="L534" i="4"/>
  <c r="N534" i="4" s="1"/>
  <c r="L535" i="4"/>
  <c r="N535" i="4" s="1"/>
  <c r="R535" i="4" s="1"/>
  <c r="L536" i="4"/>
  <c r="N536" i="4" s="1"/>
  <c r="L537" i="4"/>
  <c r="N537" i="4" s="1"/>
  <c r="R537" i="4" s="1"/>
  <c r="L538" i="4"/>
  <c r="N538" i="4" s="1"/>
  <c r="R538" i="4" s="1"/>
  <c r="L539" i="4"/>
  <c r="N539" i="4" s="1"/>
  <c r="R539" i="4" s="1"/>
  <c r="L540" i="4"/>
  <c r="N540" i="4" s="1"/>
  <c r="R540" i="4" s="1"/>
  <c r="L541" i="4"/>
  <c r="N541" i="4" s="1"/>
  <c r="L542" i="4"/>
  <c r="N542" i="4" s="1"/>
  <c r="L543" i="4"/>
  <c r="N543" i="4" s="1"/>
  <c r="R543" i="4" s="1"/>
  <c r="L544" i="4"/>
  <c r="N544" i="4" s="1"/>
  <c r="R544" i="4" s="1"/>
  <c r="L545" i="4"/>
  <c r="N545" i="4" s="1"/>
  <c r="R545" i="4" s="1"/>
  <c r="L546" i="4"/>
  <c r="N546" i="4" s="1"/>
  <c r="R546" i="4" s="1"/>
  <c r="L547" i="4"/>
  <c r="N547" i="4" s="1"/>
  <c r="R547" i="4" s="1"/>
  <c r="L548" i="4"/>
  <c r="N548" i="4" s="1"/>
  <c r="R548" i="4" s="1"/>
  <c r="L549" i="4"/>
  <c r="N549" i="4" s="1"/>
  <c r="L550" i="4"/>
  <c r="N550" i="4" s="1"/>
  <c r="L551" i="4"/>
  <c r="N551" i="4" s="1"/>
  <c r="R551" i="4" s="1"/>
  <c r="L552" i="4"/>
  <c r="N552" i="4" s="1"/>
  <c r="L553" i="4"/>
  <c r="N553" i="4" s="1"/>
  <c r="R553" i="4" s="1"/>
  <c r="L554" i="4"/>
  <c r="N554" i="4" s="1"/>
  <c r="R554" i="4" s="1"/>
  <c r="L555" i="4"/>
  <c r="N555" i="4" s="1"/>
  <c r="R555" i="4" s="1"/>
  <c r="L556" i="4"/>
  <c r="N556" i="4" s="1"/>
  <c r="R556" i="4" s="1"/>
  <c r="L557" i="4"/>
  <c r="N557" i="4" s="1"/>
  <c r="L558" i="4"/>
  <c r="N558" i="4" s="1"/>
  <c r="L559" i="4"/>
  <c r="N559" i="4" s="1"/>
  <c r="R559" i="4" s="1"/>
  <c r="L560" i="4"/>
  <c r="N560" i="4" s="1"/>
  <c r="R560" i="4" s="1"/>
  <c r="L561" i="4"/>
  <c r="N561" i="4" s="1"/>
  <c r="R561" i="4" s="1"/>
  <c r="L562" i="4"/>
  <c r="N562" i="4" s="1"/>
  <c r="R562" i="4" s="1"/>
  <c r="L563" i="4"/>
  <c r="N563" i="4" s="1"/>
  <c r="R563" i="4" s="1"/>
  <c r="L564" i="4"/>
  <c r="N564" i="4" s="1"/>
  <c r="R564" i="4" s="1"/>
  <c r="L565" i="4"/>
  <c r="N565" i="4" s="1"/>
  <c r="L566" i="4"/>
  <c r="N566" i="4" s="1"/>
  <c r="L567" i="4"/>
  <c r="N567" i="4" s="1"/>
  <c r="R567" i="4" s="1"/>
  <c r="L568" i="4"/>
  <c r="N568" i="4" s="1"/>
  <c r="L569" i="4"/>
  <c r="N569" i="4" s="1"/>
  <c r="R569" i="4" s="1"/>
  <c r="L570" i="4"/>
  <c r="N570" i="4" s="1"/>
  <c r="R570" i="4" s="1"/>
  <c r="L571" i="4"/>
  <c r="N571" i="4" s="1"/>
  <c r="R571" i="4" s="1"/>
  <c r="L572" i="4"/>
  <c r="N572" i="4" s="1"/>
  <c r="R572" i="4" s="1"/>
  <c r="L573" i="4"/>
  <c r="N573" i="4" s="1"/>
  <c r="L574" i="4"/>
  <c r="N574" i="4" s="1"/>
  <c r="L575" i="4"/>
  <c r="N575" i="4" s="1"/>
  <c r="R575" i="4" s="1"/>
  <c r="L576" i="4"/>
  <c r="N576" i="4" s="1"/>
  <c r="R576" i="4" s="1"/>
  <c r="L577" i="4"/>
  <c r="N577" i="4" s="1"/>
  <c r="R577" i="4" s="1"/>
  <c r="L578" i="4"/>
  <c r="N578" i="4" s="1"/>
  <c r="R578" i="4" s="1"/>
  <c r="L579" i="4"/>
  <c r="N579" i="4" s="1"/>
  <c r="R579" i="4" s="1"/>
  <c r="L580" i="4"/>
  <c r="N580" i="4" s="1"/>
  <c r="R580" i="4" s="1"/>
  <c r="L581" i="4"/>
  <c r="N581" i="4" s="1"/>
  <c r="L582" i="4"/>
  <c r="N582" i="4" s="1"/>
  <c r="L583" i="4"/>
  <c r="N583" i="4" s="1"/>
  <c r="R583" i="4" s="1"/>
  <c r="L584" i="4"/>
  <c r="N584" i="4" s="1"/>
  <c r="L585" i="4"/>
  <c r="N585" i="4" s="1"/>
  <c r="R585" i="4" s="1"/>
  <c r="L586" i="4"/>
  <c r="N586" i="4" s="1"/>
  <c r="R586" i="4" s="1"/>
  <c r="L587" i="4"/>
  <c r="N587" i="4" s="1"/>
  <c r="R587" i="4" s="1"/>
  <c r="L588" i="4"/>
  <c r="N588" i="4" s="1"/>
  <c r="R588" i="4" s="1"/>
  <c r="L589" i="4"/>
  <c r="N589" i="4" s="1"/>
  <c r="L590" i="4"/>
  <c r="N590" i="4" s="1"/>
  <c r="L591" i="4"/>
  <c r="N591" i="4" s="1"/>
  <c r="R591" i="4" s="1"/>
  <c r="L592" i="4"/>
  <c r="N592" i="4" s="1"/>
  <c r="R592" i="4" s="1"/>
  <c r="L593" i="4"/>
  <c r="N593" i="4" s="1"/>
  <c r="R593" i="4" s="1"/>
  <c r="L594" i="4"/>
  <c r="N594" i="4" s="1"/>
  <c r="R594" i="4" s="1"/>
  <c r="L595" i="4"/>
  <c r="N595" i="4" s="1"/>
  <c r="R595" i="4" s="1"/>
  <c r="L596" i="4"/>
  <c r="N596" i="4" s="1"/>
  <c r="R596" i="4" s="1"/>
  <c r="L597" i="4"/>
  <c r="N597" i="4" s="1"/>
  <c r="L598" i="4"/>
  <c r="N598" i="4" s="1"/>
  <c r="L599" i="4"/>
  <c r="N599" i="4" s="1"/>
  <c r="L600" i="4"/>
  <c r="N600" i="4" s="1"/>
  <c r="L601" i="4"/>
  <c r="N601" i="4" s="1"/>
  <c r="R601" i="4" s="1"/>
  <c r="L602" i="4"/>
  <c r="N602" i="4" s="1"/>
  <c r="R602" i="4" s="1"/>
  <c r="L603" i="4"/>
  <c r="N603" i="4" s="1"/>
  <c r="R603" i="4" s="1"/>
  <c r="L604" i="4"/>
  <c r="N604" i="4" s="1"/>
  <c r="R604" i="4" s="1"/>
  <c r="L605" i="4"/>
  <c r="N605" i="4" s="1"/>
  <c r="L606" i="4"/>
  <c r="N606" i="4" s="1"/>
  <c r="L607" i="4"/>
  <c r="N607" i="4" s="1"/>
  <c r="R607" i="4" s="1"/>
  <c r="L608" i="4"/>
  <c r="N608" i="4" s="1"/>
  <c r="R608" i="4" s="1"/>
  <c r="L609" i="4"/>
  <c r="N609" i="4" s="1"/>
  <c r="R609" i="4" s="1"/>
  <c r="L610" i="4"/>
  <c r="N610" i="4" s="1"/>
  <c r="R610" i="4" s="1"/>
  <c r="L611" i="4"/>
  <c r="N611" i="4" s="1"/>
  <c r="R611" i="4" s="1"/>
  <c r="L612" i="4"/>
  <c r="N612" i="4" s="1"/>
  <c r="R612" i="4" s="1"/>
  <c r="L613" i="4"/>
  <c r="N613" i="4" s="1"/>
  <c r="L614" i="4"/>
  <c r="N614" i="4" s="1"/>
  <c r="L615" i="4"/>
  <c r="N615" i="4" s="1"/>
  <c r="R615" i="4" s="1"/>
  <c r="L616" i="4"/>
  <c r="N616" i="4" s="1"/>
  <c r="L617" i="4"/>
  <c r="N617" i="4" s="1"/>
  <c r="R617" i="4" s="1"/>
  <c r="L618" i="4"/>
  <c r="N618" i="4" s="1"/>
  <c r="R618" i="4" s="1"/>
  <c r="L619" i="4"/>
  <c r="N619" i="4" s="1"/>
  <c r="R619" i="4" s="1"/>
  <c r="L620" i="4"/>
  <c r="N620" i="4" s="1"/>
  <c r="R620" i="4" s="1"/>
  <c r="L621" i="4"/>
  <c r="N621" i="4" s="1"/>
  <c r="L622" i="4"/>
  <c r="N622" i="4" s="1"/>
  <c r="L623" i="4"/>
  <c r="N623" i="4" s="1"/>
  <c r="R623" i="4" s="1"/>
  <c r="L624" i="4"/>
  <c r="N624" i="4" s="1"/>
  <c r="R624" i="4" s="1"/>
  <c r="L625" i="4"/>
  <c r="N625" i="4" s="1"/>
  <c r="R625" i="4" s="1"/>
  <c r="L626" i="4"/>
  <c r="N626" i="4" s="1"/>
  <c r="R626" i="4" s="1"/>
  <c r="L627" i="4"/>
  <c r="N627" i="4" s="1"/>
  <c r="R627" i="4" s="1"/>
  <c r="L628" i="4"/>
  <c r="N628" i="4" s="1"/>
  <c r="R628" i="4" s="1"/>
  <c r="L629" i="4"/>
  <c r="N629" i="4" s="1"/>
  <c r="L630" i="4"/>
  <c r="N630" i="4" s="1"/>
  <c r="L631" i="4"/>
  <c r="N631" i="4" s="1"/>
  <c r="R631" i="4" s="1"/>
  <c r="L632" i="4"/>
  <c r="N632" i="4" s="1"/>
  <c r="L633" i="4"/>
  <c r="N633" i="4" s="1"/>
  <c r="R633" i="4" s="1"/>
  <c r="L634" i="4"/>
  <c r="N634" i="4" s="1"/>
  <c r="R634" i="4" s="1"/>
  <c r="L635" i="4"/>
  <c r="N635" i="4" s="1"/>
  <c r="R635" i="4" s="1"/>
  <c r="L636" i="4"/>
  <c r="N636" i="4" s="1"/>
  <c r="R636" i="4" s="1"/>
  <c r="L637" i="4"/>
  <c r="N637" i="4" s="1"/>
  <c r="L638" i="4"/>
  <c r="N638" i="4" s="1"/>
  <c r="L639" i="4"/>
  <c r="N639" i="4" s="1"/>
  <c r="R639" i="4" s="1"/>
  <c r="L640" i="4"/>
  <c r="N640" i="4" s="1"/>
  <c r="R640" i="4" s="1"/>
  <c r="L641" i="4"/>
  <c r="N641" i="4" s="1"/>
  <c r="R641" i="4" s="1"/>
  <c r="L642" i="4"/>
  <c r="N642" i="4" s="1"/>
  <c r="R642" i="4" s="1"/>
  <c r="L643" i="4"/>
  <c r="N643" i="4" s="1"/>
  <c r="R643" i="4" s="1"/>
  <c r="L644" i="4"/>
  <c r="N644" i="4" s="1"/>
  <c r="R644" i="4" s="1"/>
  <c r="L645" i="4"/>
  <c r="N645" i="4" s="1"/>
  <c r="L646" i="4"/>
  <c r="N646" i="4" s="1"/>
  <c r="L647" i="4"/>
  <c r="N647" i="4" s="1"/>
  <c r="R647" i="4" s="1"/>
  <c r="L648" i="4"/>
  <c r="N648" i="4" s="1"/>
  <c r="L649" i="4"/>
  <c r="N649" i="4" s="1"/>
  <c r="R649" i="4" s="1"/>
  <c r="L650" i="4"/>
  <c r="N650" i="4" s="1"/>
  <c r="R650" i="4" s="1"/>
  <c r="L651" i="4"/>
  <c r="N651" i="4" s="1"/>
  <c r="R651" i="4" s="1"/>
  <c r="L652" i="4"/>
  <c r="N652" i="4" s="1"/>
  <c r="R652" i="4" s="1"/>
  <c r="L653" i="4"/>
  <c r="N653" i="4" s="1"/>
  <c r="L654" i="4"/>
  <c r="N654" i="4" s="1"/>
  <c r="L655" i="4"/>
  <c r="N655" i="4" s="1"/>
  <c r="R655" i="4" s="1"/>
  <c r="L656" i="4"/>
  <c r="N656" i="4" s="1"/>
  <c r="R656" i="4" s="1"/>
  <c r="L657" i="4"/>
  <c r="N657" i="4" s="1"/>
  <c r="R657" i="4" s="1"/>
  <c r="L658" i="4"/>
  <c r="N658" i="4" s="1"/>
  <c r="R658" i="4" s="1"/>
  <c r="L659" i="4"/>
  <c r="N659" i="4" s="1"/>
  <c r="R659" i="4" s="1"/>
  <c r="L660" i="4"/>
  <c r="N660" i="4" s="1"/>
  <c r="R660" i="4" s="1"/>
  <c r="L661" i="4"/>
  <c r="N661" i="4" s="1"/>
  <c r="L662" i="4"/>
  <c r="N662" i="4" s="1"/>
  <c r="L663" i="4"/>
  <c r="N663" i="4" s="1"/>
  <c r="R663" i="4" s="1"/>
  <c r="L664" i="4"/>
  <c r="N664" i="4" s="1"/>
  <c r="L665" i="4"/>
  <c r="N665" i="4" s="1"/>
  <c r="R665" i="4" s="1"/>
  <c r="L666" i="4"/>
  <c r="N666" i="4" s="1"/>
  <c r="R666" i="4" s="1"/>
  <c r="L667" i="4"/>
  <c r="N667" i="4" s="1"/>
  <c r="R667" i="4" s="1"/>
  <c r="L668" i="4"/>
  <c r="N668" i="4" s="1"/>
  <c r="R668" i="4" s="1"/>
  <c r="L669" i="4"/>
  <c r="N669" i="4" s="1"/>
  <c r="L670" i="4"/>
  <c r="N670" i="4" s="1"/>
  <c r="L671" i="4"/>
  <c r="N671" i="4" s="1"/>
  <c r="R671" i="4" s="1"/>
  <c r="L672" i="4"/>
  <c r="N672" i="4" s="1"/>
  <c r="R672" i="4" s="1"/>
  <c r="L673" i="4"/>
  <c r="N673" i="4" s="1"/>
  <c r="R673" i="4" s="1"/>
  <c r="L674" i="4"/>
  <c r="N674" i="4" s="1"/>
  <c r="R674" i="4" s="1"/>
  <c r="L675" i="4"/>
  <c r="N675" i="4" s="1"/>
  <c r="R675" i="4" s="1"/>
  <c r="L676" i="4"/>
  <c r="N676" i="4" s="1"/>
  <c r="R676" i="4" s="1"/>
  <c r="L677" i="4"/>
  <c r="N677" i="4" s="1"/>
  <c r="L678" i="4"/>
  <c r="N678" i="4" s="1"/>
  <c r="L679" i="4"/>
  <c r="N679" i="4" s="1"/>
  <c r="R679" i="4" s="1"/>
  <c r="L680" i="4"/>
  <c r="N680" i="4" s="1"/>
  <c r="L681" i="4"/>
  <c r="N681" i="4" s="1"/>
  <c r="R681" i="4" s="1"/>
  <c r="L682" i="4"/>
  <c r="N682" i="4" s="1"/>
  <c r="R682" i="4" s="1"/>
  <c r="L683" i="4"/>
  <c r="N683" i="4" s="1"/>
  <c r="R683" i="4" s="1"/>
  <c r="L684" i="4"/>
  <c r="N684" i="4" s="1"/>
  <c r="R684" i="4" s="1"/>
  <c r="L685" i="4"/>
  <c r="N685" i="4" s="1"/>
  <c r="L686" i="4"/>
  <c r="N686" i="4" s="1"/>
  <c r="L687" i="4"/>
  <c r="N687" i="4" s="1"/>
  <c r="R687" i="4" s="1"/>
  <c r="L688" i="4"/>
  <c r="N688" i="4" s="1"/>
  <c r="R688" i="4" s="1"/>
  <c r="L689" i="4"/>
  <c r="N689" i="4" s="1"/>
  <c r="R689" i="4" s="1"/>
  <c r="L690" i="4"/>
  <c r="N690" i="4" s="1"/>
  <c r="R690" i="4" s="1"/>
  <c r="L691" i="4"/>
  <c r="N691" i="4" s="1"/>
  <c r="R691" i="4" s="1"/>
  <c r="L692" i="4"/>
  <c r="N692" i="4" s="1"/>
  <c r="R692" i="4" s="1"/>
  <c r="L693" i="4"/>
  <c r="N693" i="4" s="1"/>
  <c r="L694" i="4"/>
  <c r="N694" i="4" s="1"/>
  <c r="L695" i="4"/>
  <c r="N695" i="4" s="1"/>
  <c r="R695" i="4" s="1"/>
  <c r="L696" i="4"/>
  <c r="N696" i="4" s="1"/>
  <c r="L697" i="4"/>
  <c r="N697" i="4" s="1"/>
  <c r="R697" i="4" s="1"/>
  <c r="L698" i="4"/>
  <c r="N698" i="4" s="1"/>
  <c r="R698" i="4" s="1"/>
  <c r="L699" i="4"/>
  <c r="N699" i="4" s="1"/>
  <c r="R699" i="4" s="1"/>
  <c r="L700" i="4"/>
  <c r="N700" i="4" s="1"/>
  <c r="R700" i="4" s="1"/>
  <c r="L701" i="4"/>
  <c r="N701" i="4" s="1"/>
  <c r="L702" i="4"/>
  <c r="N702" i="4" s="1"/>
  <c r="L703" i="4"/>
  <c r="N703" i="4" s="1"/>
  <c r="R703" i="4" s="1"/>
  <c r="L704" i="4"/>
  <c r="N704" i="4" s="1"/>
  <c r="R704" i="4" s="1"/>
  <c r="L705" i="4"/>
  <c r="N705" i="4" s="1"/>
  <c r="R705" i="4" s="1"/>
  <c r="L706" i="4"/>
  <c r="N706" i="4" s="1"/>
  <c r="R706" i="4" s="1"/>
  <c r="L707" i="4"/>
  <c r="N707" i="4" s="1"/>
  <c r="R707" i="4" s="1"/>
  <c r="L708" i="4"/>
  <c r="N708" i="4" s="1"/>
  <c r="R708" i="4" s="1"/>
  <c r="L709" i="4"/>
  <c r="N709" i="4" s="1"/>
  <c r="L710" i="4"/>
  <c r="N710" i="4" s="1"/>
  <c r="L711" i="4"/>
  <c r="N711" i="4" s="1"/>
  <c r="R711" i="4" s="1"/>
  <c r="L712" i="4"/>
  <c r="N712" i="4" s="1"/>
  <c r="L713" i="4"/>
  <c r="N713" i="4" s="1"/>
  <c r="R713" i="4" s="1"/>
  <c r="L714" i="4"/>
  <c r="N714" i="4" s="1"/>
  <c r="R714" i="4" s="1"/>
  <c r="L715" i="4"/>
  <c r="N715" i="4" s="1"/>
  <c r="R715" i="4" s="1"/>
  <c r="L716" i="4"/>
  <c r="N716" i="4" s="1"/>
  <c r="R716" i="4" s="1"/>
  <c r="L717" i="4"/>
  <c r="N717" i="4" s="1"/>
  <c r="L718" i="4"/>
  <c r="N718" i="4" s="1"/>
  <c r="L719" i="4"/>
  <c r="N719" i="4" s="1"/>
  <c r="R719" i="4" s="1"/>
  <c r="L720" i="4"/>
  <c r="N720" i="4" s="1"/>
  <c r="R720" i="4" s="1"/>
  <c r="L721" i="4"/>
  <c r="N721" i="4" s="1"/>
  <c r="R721" i="4" s="1"/>
  <c r="L722" i="4"/>
  <c r="N722" i="4" s="1"/>
  <c r="R722" i="4" s="1"/>
  <c r="L723" i="4"/>
  <c r="N723" i="4" s="1"/>
  <c r="R723" i="4" s="1"/>
  <c r="L724" i="4"/>
  <c r="N724" i="4" s="1"/>
  <c r="R724" i="4" s="1"/>
  <c r="L725" i="4"/>
  <c r="N725" i="4" s="1"/>
  <c r="L726" i="4"/>
  <c r="N726" i="4" s="1"/>
  <c r="L727" i="4"/>
  <c r="N727" i="4" s="1"/>
  <c r="R727" i="4" s="1"/>
  <c r="L728" i="4"/>
  <c r="N728" i="4" s="1"/>
  <c r="L729" i="4"/>
  <c r="N729" i="4" s="1"/>
  <c r="R729" i="4" s="1"/>
  <c r="L730" i="4"/>
  <c r="N730" i="4" s="1"/>
  <c r="R730" i="4" s="1"/>
  <c r="L731" i="4"/>
  <c r="N731" i="4" s="1"/>
  <c r="R731" i="4" s="1"/>
  <c r="L732" i="4"/>
  <c r="N732" i="4" s="1"/>
  <c r="R732" i="4" s="1"/>
  <c r="L733" i="4"/>
  <c r="N733" i="4" s="1"/>
  <c r="L734" i="4"/>
  <c r="N734" i="4" s="1"/>
  <c r="L735" i="4"/>
  <c r="N735" i="4" s="1"/>
  <c r="R735" i="4" s="1"/>
  <c r="L736" i="4"/>
  <c r="N736" i="4" s="1"/>
  <c r="R736" i="4" s="1"/>
  <c r="L737" i="4"/>
  <c r="N737" i="4" s="1"/>
  <c r="R737" i="4" s="1"/>
  <c r="L738" i="4"/>
  <c r="N738" i="4" s="1"/>
  <c r="R738" i="4" s="1"/>
  <c r="L739" i="4"/>
  <c r="N739" i="4" s="1"/>
  <c r="R739" i="4" s="1"/>
  <c r="L740" i="4"/>
  <c r="N740" i="4" s="1"/>
  <c r="R740" i="4" s="1"/>
  <c r="L741" i="4"/>
  <c r="N741" i="4" s="1"/>
  <c r="L742" i="4"/>
  <c r="N742" i="4" s="1"/>
  <c r="L743" i="4"/>
  <c r="N743" i="4" s="1"/>
  <c r="R743" i="4" s="1"/>
  <c r="L744" i="4"/>
  <c r="N744" i="4" s="1"/>
  <c r="L745" i="4"/>
  <c r="N745" i="4" s="1"/>
  <c r="R745" i="4" s="1"/>
  <c r="L746" i="4"/>
  <c r="N746" i="4" s="1"/>
  <c r="R746" i="4" s="1"/>
  <c r="L747" i="4"/>
  <c r="N747" i="4" s="1"/>
  <c r="R747" i="4" s="1"/>
  <c r="L748" i="4"/>
  <c r="N748" i="4" s="1"/>
  <c r="R748" i="4" s="1"/>
  <c r="L749" i="4"/>
  <c r="N749" i="4" s="1"/>
  <c r="L750" i="4"/>
  <c r="N750" i="4" s="1"/>
  <c r="L751" i="4"/>
  <c r="N751" i="4" s="1"/>
  <c r="R751" i="4" s="1"/>
  <c r="L3" i="4"/>
  <c r="N3" i="4" s="1"/>
  <c r="R3" i="4" s="1"/>
  <c r="D12" i="2"/>
  <c r="D11" i="2"/>
  <c r="D10" i="2"/>
  <c r="D9" i="2"/>
  <c r="D8" i="2"/>
  <c r="D7" i="2"/>
  <c r="D6" i="2"/>
  <c r="D5" i="2"/>
  <c r="D4" i="2"/>
  <c r="D3" i="2"/>
  <c r="R599" i="4" l="1"/>
  <c r="R343" i="4"/>
  <c r="R167" i="4"/>
  <c r="R728" i="4"/>
  <c r="R712" i="4"/>
  <c r="R680" i="4"/>
  <c r="R648" i="4"/>
  <c r="R616" i="4"/>
  <c r="R600" i="4"/>
  <c r="R584" i="4"/>
  <c r="R568" i="4"/>
  <c r="R552" i="4"/>
  <c r="R536" i="4"/>
  <c r="R520" i="4"/>
  <c r="R504" i="4"/>
  <c r="R488" i="4"/>
  <c r="R472" i="4"/>
  <c r="R456" i="4"/>
  <c r="R440" i="4"/>
  <c r="R424" i="4"/>
  <c r="R408" i="4"/>
  <c r="R392" i="4"/>
  <c r="R376" i="4"/>
  <c r="R360" i="4"/>
  <c r="R344" i="4"/>
  <c r="R328" i="4"/>
  <c r="R312" i="4"/>
  <c r="R296" i="4"/>
  <c r="R280" i="4"/>
  <c r="R264" i="4"/>
  <c r="R248" i="4"/>
  <c r="R232" i="4"/>
  <c r="R216" i="4"/>
  <c r="R200" i="4"/>
  <c r="R184" i="4"/>
  <c r="R168" i="4"/>
  <c r="R152" i="4"/>
  <c r="R136" i="4"/>
  <c r="R120" i="4"/>
  <c r="R104" i="4"/>
  <c r="R88" i="4"/>
  <c r="R72" i="4"/>
  <c r="R56" i="4"/>
  <c r="R40" i="4"/>
  <c r="R24" i="4"/>
  <c r="R8" i="4"/>
  <c r="R744" i="4"/>
  <c r="R696" i="4"/>
  <c r="R664" i="4"/>
  <c r="R632" i="4"/>
  <c r="R726" i="4"/>
  <c r="R694" i="4"/>
  <c r="R678" i="4"/>
  <c r="R662" i="4"/>
  <c r="R646" i="4"/>
  <c r="R630" i="4"/>
  <c r="R614" i="4"/>
  <c r="R598" i="4"/>
  <c r="R582" i="4"/>
  <c r="R566" i="4"/>
  <c r="R550" i="4"/>
  <c r="R534" i="4"/>
  <c r="R518" i="4"/>
  <c r="R502" i="4"/>
  <c r="R486" i="4"/>
  <c r="R470" i="4"/>
  <c r="R454" i="4"/>
  <c r="R438" i="4"/>
  <c r="R422" i="4"/>
  <c r="R406" i="4"/>
  <c r="R390" i="4"/>
  <c r="R374" i="4"/>
  <c r="R358" i="4"/>
  <c r="R342" i="4"/>
  <c r="R326" i="4"/>
  <c r="R310" i="4"/>
  <c r="R294" i="4"/>
  <c r="R278" i="4"/>
  <c r="R262" i="4"/>
  <c r="R246" i="4"/>
  <c r="R230" i="4"/>
  <c r="R214" i="4"/>
  <c r="R198" i="4"/>
  <c r="R182" i="4"/>
  <c r="R166" i="4"/>
  <c r="R150" i="4"/>
  <c r="R134" i="4"/>
  <c r="R118" i="4"/>
  <c r="R102" i="4"/>
  <c r="R86" i="4"/>
  <c r="R70" i="4"/>
  <c r="R54" i="4"/>
  <c r="R38" i="4"/>
  <c r="R22" i="4"/>
  <c r="R6" i="4"/>
  <c r="R741" i="4"/>
  <c r="R693" i="4"/>
  <c r="R677" i="4"/>
  <c r="R661" i="4"/>
  <c r="R645" i="4"/>
  <c r="R629" i="4"/>
  <c r="R613" i="4"/>
  <c r="R597" i="4"/>
  <c r="R581" i="4"/>
  <c r="R565" i="4"/>
  <c r="R549" i="4"/>
  <c r="R533" i="4"/>
  <c r="R517" i="4"/>
  <c r="R501" i="4"/>
  <c r="R485" i="4"/>
  <c r="R469" i="4"/>
  <c r="R453" i="4"/>
  <c r="R437" i="4"/>
  <c r="R421" i="4"/>
  <c r="R405" i="4"/>
  <c r="R389" i="4"/>
  <c r="R373" i="4"/>
  <c r="R357" i="4"/>
  <c r="R341" i="4"/>
  <c r="R325" i="4"/>
  <c r="R309" i="4"/>
  <c r="R293" i="4"/>
  <c r="R277" i="4"/>
  <c r="R261" i="4"/>
  <c r="R245" i="4"/>
  <c r="R229" i="4"/>
  <c r="R213" i="4"/>
  <c r="R197" i="4"/>
  <c r="R181" i="4"/>
  <c r="R165" i="4"/>
  <c r="R149" i="4"/>
  <c r="R133" i="4"/>
  <c r="R117" i="4"/>
  <c r="R101" i="4"/>
  <c r="R85" i="4"/>
  <c r="R69" i="4"/>
  <c r="R53" i="4"/>
  <c r="R37" i="4"/>
  <c r="R21" i="4"/>
  <c r="R5" i="4"/>
  <c r="R742" i="4"/>
  <c r="R709" i="4"/>
  <c r="R725" i="4"/>
  <c r="R710" i="4"/>
  <c r="R17" i="4"/>
  <c r="R750" i="4"/>
  <c r="R734" i="4"/>
  <c r="R718" i="4"/>
  <c r="R702" i="4"/>
  <c r="R686" i="4"/>
  <c r="R670" i="4"/>
  <c r="R654" i="4"/>
  <c r="R638" i="4"/>
  <c r="R622" i="4"/>
  <c r="R606" i="4"/>
  <c r="R590" i="4"/>
  <c r="R574" i="4"/>
  <c r="R558" i="4"/>
  <c r="R542" i="4"/>
  <c r="R526" i="4"/>
  <c r="R510" i="4"/>
  <c r="R494" i="4"/>
  <c r="R478" i="4"/>
  <c r="R462" i="4"/>
  <c r="R446" i="4"/>
  <c r="R430" i="4"/>
  <c r="R414" i="4"/>
  <c r="R398" i="4"/>
  <c r="R382" i="4"/>
  <c r="R366" i="4"/>
  <c r="R350" i="4"/>
  <c r="R334" i="4"/>
  <c r="R318" i="4"/>
  <c r="R302" i="4"/>
  <c r="R286" i="4"/>
  <c r="R270" i="4"/>
  <c r="R254" i="4"/>
  <c r="R238" i="4"/>
  <c r="R222" i="4"/>
  <c r="R206" i="4"/>
  <c r="R190" i="4"/>
  <c r="R174" i="4"/>
  <c r="R158" i="4"/>
  <c r="R142" i="4"/>
  <c r="R126" i="4"/>
  <c r="R110" i="4"/>
  <c r="R94" i="4"/>
  <c r="R78" i="4"/>
  <c r="R62" i="4"/>
  <c r="R46" i="4"/>
  <c r="R749" i="4"/>
  <c r="R733" i="4"/>
  <c r="R717" i="4"/>
  <c r="R701" i="4"/>
  <c r="R685" i="4"/>
  <c r="R669" i="4"/>
  <c r="R653" i="4"/>
  <c r="R637" i="4"/>
  <c r="R621" i="4"/>
  <c r="R605" i="4"/>
  <c r="R589" i="4"/>
  <c r="R573" i="4"/>
  <c r="R557" i="4"/>
  <c r="R541" i="4"/>
  <c r="R525" i="4"/>
  <c r="R509" i="4"/>
  <c r="R493" i="4"/>
  <c r="R477" i="4"/>
  <c r="R461" i="4"/>
  <c r="R445" i="4"/>
  <c r="R429" i="4"/>
  <c r="R413" i="4"/>
  <c r="R397" i="4"/>
  <c r="R381" i="4"/>
  <c r="R365" i="4"/>
  <c r="R349" i="4"/>
  <c r="R333" i="4"/>
  <c r="R317" i="4"/>
  <c r="R301" i="4"/>
  <c r="R285" i="4"/>
  <c r="R269" i="4"/>
  <c r="R253" i="4"/>
  <c r="R237" i="4"/>
  <c r="R221" i="4"/>
  <c r="R205" i="4"/>
  <c r="R189" i="4"/>
  <c r="R173" i="4"/>
  <c r="R157" i="4"/>
  <c r="R141" i="4"/>
  <c r="R125" i="4"/>
  <c r="R109" i="4"/>
  <c r="R93" i="4"/>
  <c r="R77" i="4"/>
  <c r="R61" i="4"/>
  <c r="R4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45DBDD-C0BF-4185-ACA1-EEBC0BD65C3F}" keepAlive="1" interval="240" name="Query - Final Tables" description="Connection to the 'Final Tables' query in the workbook." type="5" refreshedVersion="8" background="1" saveData="1">
    <dbPr connection="Provider=Microsoft.Mashup.OleDb.1;Data Source=$Workbook$;Location=&quot;Final Tables&quot;;Extended Properties=&quot;&quot;" command="SELECT * FROM [Final Tables]"/>
  </connection>
</connections>
</file>

<file path=xl/sharedStrings.xml><?xml version="1.0" encoding="utf-8"?>
<sst xmlns="http://schemas.openxmlformats.org/spreadsheetml/2006/main" count="13346" uniqueCount="981">
  <si>
    <t>FileSystemObjectType</t>
  </si>
  <si>
    <t>Id</t>
  </si>
  <si>
    <t>ServerRedirectedEmbedUri</t>
  </si>
  <si>
    <t>ServerRedirectedEmbedUrl</t>
  </si>
  <si>
    <t>ContentTypeId</t>
  </si>
  <si>
    <t>Title</t>
  </si>
  <si>
    <t>OData__ColorTag</t>
  </si>
  <si>
    <t>ComplianceAssetId</t>
  </si>
  <si>
    <t>Process_ID</t>
  </si>
  <si>
    <t>Status</t>
  </si>
  <si>
    <t>Last_Update_Date_Column</t>
  </si>
  <si>
    <t>Primary_identifier_Column</t>
  </si>
  <si>
    <t>Total_Downstreams</t>
  </si>
  <si>
    <t>Final_Table_Description</t>
  </si>
  <si>
    <t>ID.1</t>
  </si>
  <si>
    <t>Modified</t>
  </si>
  <si>
    <t>Created</t>
  </si>
  <si>
    <t>AuthorId</t>
  </si>
  <si>
    <t>EditorId</t>
  </si>
  <si>
    <t>OData__UIVersionString</t>
  </si>
  <si>
    <t>Attachments</t>
  </si>
  <si>
    <t>GUID</t>
  </si>
  <si>
    <t>idm.lr_dc_impression</t>
  </si>
  <si>
    <t>Active</t>
  </si>
  <si>
    <t>event_time</t>
  </si>
  <si>
    <t>Not Yet Added</t>
  </si>
  <si>
    <t>idm.lr_dc_click</t>
  </si>
  <si>
    <t>idm.lr_dc_rich_media</t>
  </si>
  <si>
    <t>idm.csv2_dc_activity</t>
  </si>
  <si>
    <t>idm.csv2_ecst</t>
  </si>
  <si>
    <t>cdr_p_bus_sum.db_gsem_by_st</t>
  </si>
  <si>
    <t>mkt_update_date</t>
  </si>
  <si>
    <t>cdr_p_bus_sum.db_gsem</t>
  </si>
  <si>
    <t>cdr_p_bus_sum.hpe_6sense_mid_to_stid</t>
  </si>
  <si>
    <t>Archived</t>
  </si>
  <si>
    <t>cdr_p_bus_sum.hpe_6sense_mid</t>
  </si>
  <si>
    <t>cdr_p_bus_sum.account_classification_stid</t>
  </si>
  <si>
    <t>cdr_p_bus_sum.account_classification_mdcp</t>
  </si>
  <si>
    <t>cdr_p_bus_sum.idc_segs</t>
  </si>
  <si>
    <t>cdr_p_bus_sum.sic_idc_mapping</t>
  </si>
  <si>
    <t>cdr_p_bus_sum.dpv_flattened_prty_dmnsn</t>
  </si>
  <si>
    <t>cdr_p_bus_sum.dpv_flattened_prty_dmnsn_final_new</t>
  </si>
  <si>
    <t>cdr_p_bus_sum.mkt_region_mapping</t>
  </si>
  <si>
    <t>203222_cmn_competitor_installed_base.hg_it_spend</t>
  </si>
  <si>
    <t>create_date</t>
  </si>
  <si>
    <t>203222_cmn_competitor_installed_base.profound_data</t>
  </si>
  <si>
    <t>203222_cmn_competitor_installed_base.profound_gduns_dbi</t>
  </si>
  <si>
    <t>cdr_p_bus_sum.sun_base_v0</t>
  </si>
  <si>
    <t>cdr_p_15day.sun_sic_reference1</t>
  </si>
  <si>
    <t>cdr_p_bus_sum.dpv_active_mdcpid</t>
  </si>
  <si>
    <t>cdr_p_bus_sum.mg_akhila_pduns</t>
  </si>
  <si>
    <t>cdr_p_bus_sum.anaplan_segmentation</t>
  </si>
  <si>
    <t>update_date</t>
  </si>
  <si>
    <t>cdr_p_bus_sum.athena_duplicate_responses</t>
  </si>
  <si>
    <t>203222_cde_gma_data_mart.aprimo_fiscal_mapping</t>
  </si>
  <si>
    <t>egig_app_ibsv.panhpe_clean_units_v</t>
  </si>
  <si>
    <t>cmn_hp_standard_reference_data.prft_ctr_d</t>
  </si>
  <si>
    <t>upd_gmt_ts</t>
  </si>
  <si>
    <t>cdr_p_bus_sum.profound_data_duns</t>
  </si>
  <si>
    <t>cdr_p_bus_sum.mkt_atam_stid_inmillion_prod</t>
  </si>
  <si>
    <t>MKT_UPDATE_DATE</t>
  </si>
  <si>
    <t>203222_cde_gma_data_mart.athena_tblaccounts</t>
  </si>
  <si>
    <t>203222_cde_gma_data_mart.athena_tblsfdc</t>
  </si>
  <si>
    <t>203222_cde_gma_data_mart.athena_tblsfdc_leads</t>
  </si>
  <si>
    <t>cdr_p_bus_sum.bmt_custid_party_mapping</t>
  </si>
  <si>
    <t>cmn_hp_standard_reference_data.rec_expln_bndl_b_d</t>
  </si>
  <si>
    <t>edw_pro.rec_expln_bndl_b_d</t>
  </si>
  <si>
    <t>cmn_hp_standard_reference_data.bus_area_d</t>
  </si>
  <si>
    <t>edw_pro.bus_area_d</t>
  </si>
  <si>
    <t>cdr_p_15day.sv_elq_email_activities_tmp</t>
  </si>
  <si>
    <t>cdr_p_bus_sum.cdp_aam_contacts</t>
  </si>
  <si>
    <t>cdr_p_bus_sum.cdp_discover20_registrants</t>
  </si>
  <si>
    <t>cdr_p_bus_sum.cdp_geo</t>
  </si>
  <si>
    <t>cdr_p_bus_sum.cdpc_cmi_v</t>
  </si>
  <si>
    <t>last_update_date</t>
  </si>
  <si>
    <t>cdr_p_bus_sum.core_lead_datamart</t>
  </si>
  <si>
    <t>cdr_p_bus_sum.core_pipeline_datamart</t>
  </si>
  <si>
    <t>cdr_p_bus_sum.pk_heartbeat_contact_mapping</t>
  </si>
  <si>
    <t>Update_date</t>
  </si>
  <si>
    <t>cdr_p_bus_sum.webclick_url_pagename_popularity_unique_map</t>
  </si>
  <si>
    <t>cdr_p_bus_sum.webinar_master_event</t>
  </si>
  <si>
    <t>cdr_p_bus_sum.tbd_cic_reporting</t>
  </si>
  <si>
    <t>na</t>
  </si>
  <si>
    <t>cdr_p_bus_sum.ct_new_geo</t>
  </si>
  <si>
    <t>cdr_p_bus_sum.custid_opsi_mapping</t>
  </si>
  <si>
    <t>last_upd_ts</t>
  </si>
  <si>
    <t>edw_pro.cust_d</t>
  </si>
  <si>
    <t>cmn_hp_standard_reference_data.cust_hier_d</t>
  </si>
  <si>
    <t>edw_pro.cust_hier_d</t>
  </si>
  <si>
    <t>203222_cde_gma_data_mart.mg_country_mapping</t>
  </si>
  <si>
    <t>203222_cde_gma_data_mart.mg_fiscal_calendar</t>
  </si>
  <si>
    <t>cdr_p_bus_sum.db_buydex</t>
  </si>
  <si>
    <t>update_dt</t>
  </si>
  <si>
    <t>cdr_p_bus_sum.db_mna</t>
  </si>
  <si>
    <t>customer_industry_master_data.db_gdmi_3100</t>
  </si>
  <si>
    <t>hpcom_usr.mg_webmodule</t>
  </si>
  <si>
    <t>203222_cde_gma_data_mart.mg_webmodule_summary</t>
  </si>
  <si>
    <t>cdr_p_bus_sum.db_buyer_intent</t>
  </si>
  <si>
    <t>dbo.tbl_cancelled_detail_ww</t>
  </si>
  <si>
    <t>idm.lr_dnb_gca_latest_view</t>
  </si>
  <si>
    <t>version</t>
  </si>
  <si>
    <t>cdr_p_bus_sum.dnb_profound</t>
  </si>
  <si>
    <t>cdr_p_bus_sum.dnbintent_to_ptb</t>
  </si>
  <si>
    <t>cdr_p_bus_sum.dvi2_mapping_ptb</t>
  </si>
  <si>
    <t>cdr_p_bus_sum.bs_eap_prty_fact</t>
  </si>
  <si>
    <t>cmn_hp_standard_reference_data.geo_d</t>
  </si>
  <si>
    <t>cmn_financial_order_shipment_revenue.wrking_pnl_mthly_agg_f</t>
  </si>
  <si>
    <t>egig_app_frank.aprimo_act_integrated_campaigns_d1</t>
  </si>
  <si>
    <t>egig_app_frank.aprimo_ic_strategic_alignment_mc</t>
  </si>
  <si>
    <t>egig_app_frank.emig_data_equipment</t>
  </si>
  <si>
    <t>Frank_Create_Date</t>
  </si>
  <si>
    <t>egig_app_frank.emig_data_site</t>
  </si>
  <si>
    <t>egig_app_frank.hg_it_spend</t>
  </si>
  <si>
    <t>CREATE_DATE</t>
  </si>
  <si>
    <t>egig_app_frank.intrado_user_discover2020</t>
  </si>
  <si>
    <t>load_date</t>
  </si>
  <si>
    <t>egig_app_frank.intrado_user_events_discover2020</t>
  </si>
  <si>
    <t>egig_app_frank.relq_asset_name</t>
  </si>
  <si>
    <t>upsertdttm</t>
  </si>
  <si>
    <t>cmn_hp_standard_reference_data.fips_iso_xref</t>
  </si>
  <si>
    <t>customer_industry_master_data.db_fortune1k_rank</t>
  </si>
  <si>
    <t>cdr_p_bus_sum.cust_gl_eoq3</t>
  </si>
  <si>
    <t>cdr_p_15day.ct_gl_august_pro</t>
  </si>
  <si>
    <t>cdr_p_15day.ct_gl_august_dev2</t>
  </si>
  <si>
    <t>cdr_p_bus_sum.gl_profit_centre</t>
  </si>
  <si>
    <t>msight.gsc_data</t>
  </si>
  <si>
    <t>date</t>
  </si>
  <si>
    <t>egig_app_sales_pipeline_a.sls_oppty_sls_stage_audit_f</t>
  </si>
  <si>
    <t>egig_app_sales_pipeline_a.sls_oppty_sls_stage_audit_combined_f_v</t>
  </si>
  <si>
    <t>maint_dt</t>
  </si>
  <si>
    <t>hpcom.omni_hit_v</t>
  </si>
  <si>
    <t>visit_day</t>
  </si>
  <si>
    <t>hpcom_usr.bs_recency_frequency_avg</t>
  </si>
  <si>
    <t>hpcom_usr.compatibility_data</t>
  </si>
  <si>
    <t>hpcom_usr.dvi3_adobe_clicks_categorized</t>
  </si>
  <si>
    <t>hpcom_usr.dvi3_adobe_visitor_stid_combined</t>
  </si>
  <si>
    <t>hpcom_usr.sv_country_lang_discover_flagged</t>
  </si>
  <si>
    <t>egig_app_ibsv.panhpe_clean_units_options_v</t>
  </si>
  <si>
    <t>last_maint_ts</t>
  </si>
  <si>
    <t>egig_app_ibsv.panhpe_clean_customer_v</t>
  </si>
  <si>
    <t>egig_app_ibsv.panhpe_clean_product_v</t>
  </si>
  <si>
    <t>cdr_p_bus_sum.info_sight_daily</t>
  </si>
  <si>
    <t>edw_pro.fips_iso_xref</t>
  </si>
  <si>
    <t>egig_app_sales_pipeline_a.sls_lead_assc_rfnc_dmnsn_v</t>
  </si>
  <si>
    <t>egig_app_sales_pipeline_a.sls_lead_fact_v</t>
  </si>
  <si>
    <t>egig_app_sales_pipeline_a.sls_lead_opty_cmpgn_rshp_fact_v</t>
  </si>
  <si>
    <t>cmn_hp_standard_reference_data.cust_d</t>
  </si>
  <si>
    <t>cdr_p_bus_sum.mg_old_egi_rz_custid_to_opsi_mapping</t>
  </si>
  <si>
    <t>egig_common_dimensions_panhp.sls_tty_acct_hier_crnt_dmnsn</t>
  </si>
  <si>
    <t>cdr_p_bus_sum.eap_prty_asscn_dmnsn</t>
  </si>
  <si>
    <t>egig_app_sales_pipeline_a.sls_oppty_itm_and_sch_combined_f</t>
  </si>
  <si>
    <t>egig_app_sales_pipeline_a.sls_oppty_itm_and_sch_combined_f_v</t>
  </si>
  <si>
    <t>cdr_p_bus_sum.eap_unmerge_party_id_dmnsn</t>
  </si>
  <si>
    <t>cdr_p_bus_sum.ct_accountbase_mdcp</t>
  </si>
  <si>
    <t>203222_cme_gma_data_mart.mg_iso_mapping</t>
  </si>
  <si>
    <t>203222_cde_gma_data_mart.mg_mru_mapping</t>
  </si>
  <si>
    <t>customer_industry_master_data.db_naics</t>
  </si>
  <si>
    <t>egig_app_sales_pipeline_a.sls_oppty_cmpgn_combined_f_v</t>
  </si>
  <si>
    <t>egig_app_sales_pipeline_a.sls_oppty_combined_f_v</t>
  </si>
  <si>
    <t>egig_app_sales_pipeline_a.sls_oppty_combined_d</t>
  </si>
  <si>
    <t>egig_app_sales_pipeline_a.sls_oppty_combined_d_v</t>
  </si>
  <si>
    <t>egig_app_sales_pipeline_a.sls_oppty_compet_combined_d_v</t>
  </si>
  <si>
    <t>egig_app_sales_pipeline_a.sls_oppty_covrg_combined_d_v</t>
  </si>
  <si>
    <t>egig_app_sales_pipeline_a.sls_oppty_f_v</t>
  </si>
  <si>
    <t>orbitdbo.v_order_detail_raw_data_ww</t>
  </si>
  <si>
    <t>msight.msights_alldigital_classificationtable</t>
  </si>
  <si>
    <t>std_date</t>
  </si>
  <si>
    <t>msight.msights_alldigital</t>
  </si>
  <si>
    <t>cdr_p_bus_sum.eap_co_grp_allctn_denorm_dmnsn</t>
  </si>
  <si>
    <t>cdr_p_bus_sum.eap_mdcp_cust_rptg_dmnsn</t>
  </si>
  <si>
    <t>egig_app_sales_pipeline_a.cust_hier_d</t>
  </si>
  <si>
    <t>egig_app_sales_pipeline_a.geo_d_v</t>
  </si>
  <si>
    <t>egig_app_sales_pipeline_b.sls_oppty_itm_and_sch_combined_f</t>
  </si>
  <si>
    <t>biacentral.pipelinesource</t>
  </si>
  <si>
    <t>edw_pro.entprs_prod_d</t>
  </si>
  <si>
    <t>edw_pro.prod_ln_d</t>
  </si>
  <si>
    <t>edw_pro.prft_ctr_d</t>
  </si>
  <si>
    <t>egig_app_sales_pipeline_a.sls_oppty_reltd_oppty_d_v</t>
  </si>
  <si>
    <t>edw_pro.sls_chnl_d</t>
  </si>
  <si>
    <t>egig_app_sales_pipeline_a.sls_cmpgn_d_v</t>
  </si>
  <si>
    <t>egig_app_sales_pipeline_a.sls_cmpgn_f_v</t>
  </si>
  <si>
    <t>cmn_hp_standard_reference_data.sls_chnl_d</t>
  </si>
  <si>
    <t>egig_app_sales_pipeline_b.sls_oppty_combined_f</t>
  </si>
  <si>
    <t>cdr_p_bus_sum.dpv_sales_roster_anaplan_fy22</t>
  </si>
  <si>
    <t>idm.seo_ranking</t>
  </si>
  <si>
    <t>mkt_update_dt</t>
  </si>
  <si>
    <t>egig_app_sales_pipeline_a.othr_party_site_instnc_hier_d</t>
  </si>
  <si>
    <t>cdr_p_bus_sum.ult_duns_domain</t>
  </si>
  <si>
    <t>203222_cde_gma_data_mart.mg_vendor_map</t>
  </si>
  <si>
    <t>cdr_p_bus_sum.eap_merge_party_id_dmnsn</t>
  </si>
  <si>
    <t>edw_pro.wrking_pnl_mthly_agg_f</t>
  </si>
  <si>
    <t>cdr_p_bus_sum.dve2020_cmi_contact_recommendation</t>
  </si>
  <si>
    <t>last_update</t>
  </si>
  <si>
    <t>cdr_p_bus_sum.dve2020_cmi_contact_recommendation_toi</t>
  </si>
  <si>
    <t>cdr_p_bus_sum.dve2020_cmi_account_recommendation_stid</t>
  </si>
  <si>
    <t>cdr_p_bus_sum.src_dve_account_ic_score_top</t>
  </si>
  <si>
    <t>cdr_p_bus_sum.dve2020_cmi_account_recommendation_uduns</t>
  </si>
  <si>
    <t>cdr_p_bus_sum.dve2020_cmi_account_recommendation_mdcporgid</t>
  </si>
  <si>
    <t>cdr_p_bus_sum.src_dve_account_mdcp_ic_score_top</t>
  </si>
  <si>
    <t>203222_cde_gma_data_mart.aprimo</t>
  </si>
  <si>
    <t>cdr_p_bus_sum.ct_pipeline_mdcp</t>
  </si>
  <si>
    <t>cdr_p_bus_sum.mg_party_info</t>
  </si>
  <si>
    <t>cdr_p_bus_sum.ik_sc_final_file</t>
  </si>
  <si>
    <t>cdr_p_bus_sum.ct_installbase_d4</t>
  </si>
  <si>
    <t>cdr_p_bus_sum.lz_cdpc_contact_persona_labels</t>
  </si>
  <si>
    <t>cdr_p_bus_sum.lz_gc_contact_persona_labels</t>
  </si>
  <si>
    <t>203222_cmn_competitor_installed_base.discoverorg_dex_company_tech</t>
  </si>
  <si>
    <t>frank_create_date</t>
  </si>
  <si>
    <t>cdr_p_bus_sum.ct_installbase_d3</t>
  </si>
  <si>
    <t>203222_cde_gma_data_mart.response_datamart</t>
  </si>
  <si>
    <t>egig_frank_15day.dml_idm_dashboard_aql_prod_fac_vl</t>
  </si>
  <si>
    <t>uc_prod.dml_idm_dashboard_aql_prod_fac_vl</t>
  </si>
  <si>
    <t>excel.flat_file</t>
  </si>
  <si>
    <t>cdr_p_bus_sum.mg_custid_to_opsi_instance_mapping</t>
  </si>
  <si>
    <t>hpcom_usr.sv_country_lang_metrics_details</t>
  </si>
  <si>
    <t>cdr_p_bus_sum.dml_idm_chat_dashboard_1_dev_stg_fact_ekar</t>
  </si>
  <si>
    <t>end_datetime</t>
  </si>
  <si>
    <t>egig_frank_15day.dml_idm_elq_email_dashboard_1_prod_fact_sm_quarterly</t>
  </si>
  <si>
    <t>data_until_date</t>
  </si>
  <si>
    <t>egig_frank_15day.dml_idm_elq_email_dashboard_1_prod_fact_sm_weekly</t>
  </si>
  <si>
    <t>egig_frank_15day.dml_idm_elq_email_dashboard_1_prod_fact_sm_quarterly_deepdive_country</t>
  </si>
  <si>
    <t>egig_frank_15day.dml_idm_elq_email_dashboard_1_prod_fact_sm_quarterly_deepdive_cta</t>
  </si>
  <si>
    <t>egig_frank_15day.dml_idm_elq_email_dashboard_1_prod_fact_sm_monthly</t>
  </si>
  <si>
    <t>egig_frank_15day.dml_idm_elq_email_dashboard_1_prod_fact_sm_monthly_deepdive_country</t>
  </si>
  <si>
    <t>egig_frank_15day.dml_idm_elq_email_dashboard_1_prod_fact_sm_monthly_deepdive_cta</t>
  </si>
  <si>
    <t>cdr_p_bus_sum.mg_custid_to_party_mapping</t>
  </si>
  <si>
    <t>cdr_p_bus_sum.gl_base_pro</t>
  </si>
  <si>
    <t>cdr_p_bus_sum.gl_base_by_cust_pro</t>
  </si>
  <si>
    <t>203222_cde_gma_data_mart.opportunities_datamart</t>
  </si>
  <si>
    <t>msight.msights_all_digital_masterall</t>
  </si>
  <si>
    <t>egig_common_dimensions_panhp.cust_rptg_dmnsn_enr</t>
  </si>
  <si>
    <t>In-dev</t>
  </si>
  <si>
    <t>cdr_p_bus_sum.master_id_mapping</t>
  </si>
  <si>
    <t>cdr_p_bus_sum.product_hierarchy</t>
  </si>
  <si>
    <t>excel.digital_to_pipe_models</t>
  </si>
  <si>
    <t>cdr_p_bus_sum.lz_g1_persona_ranking</t>
  </si>
  <si>
    <t>idm.dml_idm_paidmedia_release6_dev_stg_fact_bir</t>
  </si>
  <si>
    <t>qliksense_campaign_view_launchpad_pro.paid_media_dashboard_aws</t>
  </si>
  <si>
    <t>dashboard date</t>
  </si>
  <si>
    <t>cdr_p_bus_sum.zz_sk_mpa_wonlogic_newlogoytd_fy23</t>
  </si>
  <si>
    <t>203222_cde_gma_data_mart.digital_signals_datamart</t>
  </si>
  <si>
    <t>cdr_p_bus_sum.dbww</t>
  </si>
  <si>
    <t>uc_prod.dml_idm_dashboard_aql_opptyvalue_prod_fac_vl</t>
  </si>
  <si>
    <t>cdr_p_bus_sum.vm_dnb_intent_weekly_mdcp</t>
  </si>
  <si>
    <t>cdr_p_bus_sum.vm_dnb_intent_weekly_stid</t>
  </si>
  <si>
    <t>cdr_p_bus_sum.sitehist_agg_v</t>
  </si>
  <si>
    <t>cdr_p_bus_sum.km_msa_dvi_npr</t>
  </si>
  <si>
    <t>Not Yet Updated</t>
  </si>
  <si>
    <t>cdr_p_15day.src_km_contact_reco_cpdc_id</t>
  </si>
  <si>
    <t>cdr_p_bus_sum.pk_dbw_srch_tb_n</t>
  </si>
  <si>
    <t>cdr_p_bus_sum.prospect_v4_sduns_prediction_output</t>
  </si>
  <si>
    <t>cdr_p_bus_sum.prospect_v4_sduns_prediction_output_historical</t>
  </si>
  <si>
    <t>cdr_p_bus_sum.dvi3_adobe_timeweighted_sduns_aggregate_index</t>
  </si>
  <si>
    <t>cdr_p_bus_sum.dvi3_adobe_timeweighted_uduns_aggregate_index</t>
  </si>
  <si>
    <t>cdr_p_bus_sum.dvi3_adobe_timeweighted_mdcp_aggregate_index</t>
  </si>
  <si>
    <t>cdr_p_bus_sum.dvi3_adobe_timeweighted_stid_aggregate_index</t>
  </si>
  <si>
    <t>cdr_p_bus_sum.dvi3_adobe_timeweighted_partyid_aggregate_index</t>
  </si>
  <si>
    <t>cdr_p_bus_sum.dvi3_adobe_timeweighted_elqcontact_aggregate_index</t>
  </si>
  <si>
    <t>cdr_p_bus_sum.dvi3_adobe_timeweighted_uuid_aggregate_index</t>
  </si>
  <si>
    <t>cdr_p_bus_sum.dvi3_adobe_timeweighted_mcid_aggregate_index</t>
  </si>
  <si>
    <t>hpcom_usr.dvi3_adobe_daily_visitor_aggregate</t>
  </si>
  <si>
    <t>203222_cmn_competitor_installed_base.cloud_metrics_duns</t>
  </si>
  <si>
    <t>203222_cmn_competitor_installed_base.cloud_metrics_stid</t>
  </si>
  <si>
    <t>203222_cmn_competitor_installed_base.cloud_metrics_mdcp</t>
  </si>
  <si>
    <t>cdr_p_bus_sum.prodhist_agg</t>
  </si>
  <si>
    <t>cdr_p_bus_sum.prodhist_mthly_agg</t>
  </si>
  <si>
    <t>cdr_p_bus_sum.ptb_primera_2020</t>
  </si>
  <si>
    <t>cdr_p_bus_sum.workload_class_stid</t>
  </si>
  <si>
    <t>cdr_p_bus_sum.workload_class_mdcp</t>
  </si>
  <si>
    <t>cdr_p_bus_sum.workload_class_uduns</t>
  </si>
  <si>
    <t>cdr_p_bus_sum.workload_class_sduns</t>
  </si>
  <si>
    <t>cdr_p_bus_sum.rd_workload_console_mdcp_org_id</t>
  </si>
  <si>
    <t>cdr_p_bus_sum.rd_workload_console_sduns</t>
  </si>
  <si>
    <t>cdr_p_bus_sum.rd_workload_console_uduns</t>
  </si>
  <si>
    <t>cdr_p_bus_sum.ak_workload_console_stid</t>
  </si>
  <si>
    <t>cdr_p_15day.ak_workload_it_spend_temp</t>
  </si>
  <si>
    <t>cdr_p_bus_sum.derivedec_mapping</t>
  </si>
  <si>
    <t>cdr_p_bus_sum.prospect_v3_2_uduns_prediction_output</t>
  </si>
  <si>
    <t>cdr_p_bus_sum.prospect_v3_2_uduns_prediction_output_historical</t>
  </si>
  <si>
    <t>203222_cmn_competitor_installed_base.comp_ib_new</t>
  </si>
  <si>
    <t>cdr_p_bus_sum.mktds_propensity2ns_prod</t>
  </si>
  <si>
    <t>cdr_p_bus_sum.vm_uduns_scores_and_rec_superset_2021</t>
  </si>
  <si>
    <t>cdr_p_bus_sum.vm_uduns_scores_and_rec_superset_2021_historical</t>
  </si>
  <si>
    <t>cdr_p_bus_sum.ptb_mapr_scores</t>
  </si>
  <si>
    <t>cdr_p_bus_sum.mktds_propensity2sdflex_prod</t>
  </si>
  <si>
    <t>cdr_p_bus_sum.ptb_3par_model_final</t>
  </si>
  <si>
    <t>cdr_p_bus_sum.ptb_apollo_2020</t>
  </si>
  <si>
    <t>cdr_p_bus_sum.ashis_partyid_tbd</t>
  </si>
  <si>
    <t>tbd</t>
  </si>
  <si>
    <t>cdr_p_bus_sum.mktds_propensity2partyidnpr_final_prod</t>
  </si>
  <si>
    <t>cdr_p_15day.mdcp_ptp_final_1</t>
  </si>
  <si>
    <t>cdr_p_bus_sum.src_prod_aql_release2_ensemble_topscore_current_report</t>
  </si>
  <si>
    <t>cdr_p_bus_sum.ls_eloqua_final_table</t>
  </si>
  <si>
    <t>cdr_p_bus_sum.src_prod_aql_release2_ensemble_topscore_current_report_historical</t>
  </si>
  <si>
    <t>cdr_p_bus_sum.mktds_propensity2alletra_prod</t>
  </si>
  <si>
    <t>cdr_p_bus_sum.mktds_propensity2aruba_prod</t>
  </si>
  <si>
    <t>cdr_p_bus_sum.tbd_1</t>
  </si>
  <si>
    <t>cdr_p_bus_sum.tbd</t>
  </si>
  <si>
    <t>cdr_p_bus_sum.nn_renew_refresh_raw</t>
  </si>
  <si>
    <t>cdr_p_bus_sum.ptb_compute_volume_scores</t>
  </si>
  <si>
    <t>cdr_p_bus_sum.src_km1_contact_dvi_emailid_account_activity</t>
  </si>
  <si>
    <t>cdr_p_bus_sum.ptb_storage_scores</t>
  </si>
  <si>
    <t>cdr_p_bus_sum.mktds_propensity2cray_prod</t>
  </si>
  <si>
    <t>cdr_p_bus_sum.ptb_ezmeral_2022_class_prod</t>
  </si>
  <si>
    <t>cdr_p_bus_sum.ptb_greenlake</t>
  </si>
  <si>
    <t>cdr_p_bus_sum.gpi_greenlake</t>
  </si>
  <si>
    <t>cdr_p_bus_sum.ptb_gen10_scored_final</t>
  </si>
  <si>
    <t>cdr_p_bus_sum.ptb_synergy_model_final</t>
  </si>
  <si>
    <t>cdr_p_bus_sum.ptb_hyperconverged_final</t>
  </si>
  <si>
    <t>cdr_p_bus_sum.ptb_bluedata_scores</t>
  </si>
  <si>
    <t>cdr_p_bus_sum.propensity2new_nimble_model</t>
  </si>
  <si>
    <t>cdr_p_bus_sum.aam_base</t>
  </si>
  <si>
    <t>cdr_p_bus_sum.aam_g7_gl</t>
  </si>
  <si>
    <t>cdr_p_bus_sum.mdcp_ptp_ml_2021</t>
  </si>
  <si>
    <t>cdr_p_bus_sum.account_propensity_scores</t>
  </si>
  <si>
    <t>203222_cde_gma_data_mart.gc_contact_table</t>
  </si>
  <si>
    <t>cdr_p_bus_sum.vm_stid_scores_and_rec_superset_2021</t>
  </si>
  <si>
    <t>cdr_p_bus_sum.vm_stid_scores_and_rec_superset_2021_historical</t>
  </si>
  <si>
    <t>cdr_p_bus_sum.vm_stid_scores_and_rec_superset_2021_v</t>
  </si>
  <si>
    <t>203222_cde_gma_data_mart.elq_activities_fact</t>
  </si>
  <si>
    <t>cdr_p_bus_sum.lz_uc_cc_tracking</t>
  </si>
  <si>
    <t>cdr_p_bus_sum.greenlake_gpi_reco</t>
  </si>
  <si>
    <t>cdr_p_bus_sum.gpi_greenlake_history</t>
  </si>
  <si>
    <t>cdr_p_bus_sum.mktds_propensity2gms_xai_prod</t>
  </si>
  <si>
    <t>cdr_p_bus_sum.mktds_propensity2ezmeral_xai_prod</t>
  </si>
  <si>
    <t>cdr_p_bus_sum.mktds_propensity2synergy_xai_prod</t>
  </si>
  <si>
    <t>cdr_p_bus_sum.mktds_propensity2computevolume_xai_prod</t>
  </si>
  <si>
    <t>cdr_p_bus_sum.mktds_propensity2alletra_xai_prod</t>
  </si>
  <si>
    <t>cdr_p_bus_sum.mktds_propensity2cray_xai_prod</t>
  </si>
  <si>
    <t>cdr_p_bus_sum.mktds_propensity2hyperconverge_xai_prod</t>
  </si>
  <si>
    <t>cdr_p_bus_sum.mktds_propensity2ns_xai_prod</t>
  </si>
  <si>
    <t>cdr_p_bus_sum.mktds_propensity2primera_xai_prod</t>
  </si>
  <si>
    <t>cdr_p_bus_sum.mktds_propensity2storage_xai_prod</t>
  </si>
  <si>
    <t>cdr_p_bus_sum.mktds_propensity2sdflex_xai_prod1</t>
  </si>
  <si>
    <t>cdr_p_bus_sum.propensity2tpi_prod</t>
  </si>
  <si>
    <t>cdr_p_bus_sum.propensity2security_prod</t>
  </si>
  <si>
    <t>cdr_p_bus_sum.propensity2hydcld_prod</t>
  </si>
  <si>
    <t>cdr_p_bus_sum.propensity2aid_prod</t>
  </si>
  <si>
    <t>cdr_p_bus_sum.npr_stid_rec_and_npr_rank_v5_2_historical</t>
  </si>
  <si>
    <t>cdr_p_bus_sum.npr_stid_rec_and_npr_rank_v5_final</t>
  </si>
  <si>
    <t>cdr_p_bus_sum.tm_greenlake_gpi_reco</t>
  </si>
  <si>
    <t>20april2023</t>
  </si>
  <si>
    <t>cdr_p_bus_sum.vm_mdcp_scores_and_rec_superset_2021</t>
  </si>
  <si>
    <t>cdr_p_bus_sum.vm_mdcp_scores_and_rec_superset_2021_historical</t>
  </si>
  <si>
    <t>cdr_p_bus_sum.vm_mdcp_scores_and_rec_superset_2021_v</t>
  </si>
  <si>
    <t>powerbi.content_syndication</t>
  </si>
  <si>
    <t>cdr_p_bus_sum.abm_ucbase</t>
  </si>
  <si>
    <t>cdr_p_bus_sum.abm_ucbase_duns</t>
  </si>
  <si>
    <t>cdr_p_bus_sum.vm_partyid_scores_and_rec_superset_2021_v</t>
  </si>
  <si>
    <t>egig_frank_15day.dml_idm_commondimcontent_prod_v3_fact_lz</t>
  </si>
  <si>
    <t>cdr_p_15day.dml_idm_webvisits_prod_v3_lz_uc_assets_multiple_languages_versions</t>
  </si>
  <si>
    <t>egig_frank_15day.dml_idm_commom_dim_jumpid_aprimoid_prod_fact_sm</t>
  </si>
  <si>
    <t>egig_frank_15day.dml_idm_commom_dim_aprimo_prod_fact_sm</t>
  </si>
  <si>
    <t>egig_frank_15day.dml_idm_commom_dim_country_prod_fact_sm</t>
  </si>
  <si>
    <t>egig_frank_15day.dml_idm_commom_account_dim_prod_fact_sm</t>
  </si>
  <si>
    <t>egig_frank_15day.dml_idm_commom_account_dim_em2account_prod_fact_sm</t>
  </si>
  <si>
    <t>egig_frank_15day.dml_idm_r5_countries_prod_fact_bir</t>
  </si>
  <si>
    <t>uc_report.dml_idm_elq_email_dashboard_1_dev_stg_fact_sm_quarterly</t>
  </si>
  <si>
    <t>uc_report.dml_idm_elq_email_dashboard_1_dev_stg_fact_sm_weekly</t>
  </si>
  <si>
    <t>uc_report.dml_idm_elq_email_dashboard_1_dev_stg_fact_sm_quarterly_deepdive_country</t>
  </si>
  <si>
    <t>uc_report.dml_idm_elq_email_dashboard_1_dev_stg_fact_sm_quarterly_deepdive_cta</t>
  </si>
  <si>
    <t>uc_report.dml_idm_elq_email_dashboard_1_dev_stg_fact_sm_monthly</t>
  </si>
  <si>
    <t>uc_report.dml_idm_elq_email_dashboard_1_dev_stg_fact_sm_monthly_deepdive_country</t>
  </si>
  <si>
    <t>uc_report.dml_idm_elq_email_dashboard_1_dev_stg_fact_sm_monthly_deepdive_cta</t>
  </si>
  <si>
    <t>hpcom_usr.dml_idm_webvisits_prod_v3_full_pivot_swa</t>
  </si>
  <si>
    <t>hpcom_usr.dml_idm_dashboard_webvisits_prod_v3_full_pivot_swa</t>
  </si>
  <si>
    <t>hpcom_usr.dml_idm_dashboard_webvisits_prod_v3_full_uc_pivot_swa</t>
  </si>
  <si>
    <t>uc_prod.dml_idm_dashboard_webvisits_prod_v3_visitorprofile_uc_overall</t>
  </si>
  <si>
    <t>uc_prod.dml_idm_dashboard_webvisits_prod_v3_visitorprofile_uc_weekly</t>
  </si>
  <si>
    <t>mkt_udpate_date</t>
  </si>
  <si>
    <t>uc_prod.dml_idm_dashboard_webvisits_prod_v3_visitorprofile_uc_monthly</t>
  </si>
  <si>
    <t>uc_prod.dml_idm_dashboard_webvisits_prod_v3_visitorprofile_marketing_weekly</t>
  </si>
  <si>
    <t>uc_prod.dml_idm_dashboard_webvisits_prod_v3_visitorprofile_marketing_monthly</t>
  </si>
  <si>
    <t>uc_prod.dml_idm_dashboard_webvisits_prod_v3_visitorprofile_uc_webactivity</t>
  </si>
  <si>
    <t>uc_prod.dml_idm_dashboard_webvisits_prod_v3_visitorprofile_uc_webactivity_weekly</t>
  </si>
  <si>
    <t>uc_prod.dml_idm_dashboard_webvisits_prod_v3_visitorprofile_uc_webactivity_monthly</t>
  </si>
  <si>
    <t>uc_prod.dml_idm_dashboard_webvisits_prod_v3_visitorprofile_uc_ucpageentry</t>
  </si>
  <si>
    <t>uc_prod.dml_idm_dashboard_webvisits_prod_v3_visitorprofile_uc_ucpageentry_weekly</t>
  </si>
  <si>
    <t>uc_prod.dml_idm_dashboard_webvisits_prod_v3_visitorprofile_uc_ucpageentry_monthly</t>
  </si>
  <si>
    <t>uc_prod.dml_idm_dashboard_webvisits_prod_v3_visitorprofile_uc_ucpageentry_videononvideo_monthly</t>
  </si>
  <si>
    <t>uc_prod.dml_idm_dashboard_webvisits_prod_v3_visitorprofile_uc_important_country</t>
  </si>
  <si>
    <t>uc_prod.dml_idm_dashboard_webvisits_prod_v3_visitorprofile_uc_important_country_monthly</t>
  </si>
  <si>
    <t>uc_prod.dml_idm_dashboard_webvisits_prod_v3_visitorprofile_uc_webdriver</t>
  </si>
  <si>
    <t>uc_prod.dml_idm_dashboard_webvisits_prod_v3_visitorprofile_uc_webdriver_weekly</t>
  </si>
  <si>
    <t>uc_prod.dml_idm_dashboard_webvisits_prod_v3_visitorprofile_uc_webdriver_monthly</t>
  </si>
  <si>
    <t>uc_prod.dml_idm_dashboard_webvisits_prod_v3_visitorprofile_uc_pageclassification</t>
  </si>
  <si>
    <t>uc_prod.dml_idm_dashboard_webvisits_prod_v3_visitorprofile_uc_pageclassification_weekly</t>
  </si>
  <si>
    <t>uc_prod.dml_idm_dashboard_webvisits_prod_v3_visitorprofile_uc_pageclassification_monthly</t>
  </si>
  <si>
    <t>uc_prod.dml_idm_dashboard_webvisits_prod_v3_visitorprofile_allcontent</t>
  </si>
  <si>
    <t>uc_prod.dml_idm_dashboard_webvisits_prod_v3_visitorprofile_allcontent_monthly</t>
  </si>
  <si>
    <t>uc_prod.dml_idm_dashboard_webvisits_prod_v3_visitorprofile_uc_ucpage_grid</t>
  </si>
  <si>
    <t>uc_prod.dml_idm_dashboard_webvisits_prod_v3_visitorprofile_uc_ucpage_grid_monthly</t>
  </si>
  <si>
    <t>uc_prod.dml_idm_dashboard_webvisits_prod_v3_uc_pivot_uc_entry_category_type_journey_all_pagecategory_tabularview</t>
  </si>
  <si>
    <t>uc_prod.dml_idm_dashboard_webvisits_prod_v3_uc_pivot_uc_entry_category_type_journey_all_pagecategory_sankeychart</t>
  </si>
  <si>
    <t>uc_prod.dml_idm_dashboard_webvisits_prod_v3_uc_pivot_uc_entry_category_type_journey_all_pagetype_tabularview</t>
  </si>
  <si>
    <t>uc_prod.dml_idm_dashboard_webvisits_prod_v3_uc_pivot_uc_entry_category_type_journey_all_pagetype_sankeychart</t>
  </si>
  <si>
    <t>uc_prod.dml_idm_dashboard_webvisits_prod_v3_uc_pivot_uc_category_type_journey_all_pagecategory_tabularview</t>
  </si>
  <si>
    <t>uc_prod.dml_idm_dashboard_webvisits_prod_v3_uc_pivot_uc_category_type_journey_all_pagecategory_sankeychart</t>
  </si>
  <si>
    <t>uc_prod.dml_idm_dashboard_webvisits_prod_v3_uc_pivot_uc_category_type_journey_all_pagetype_tabularview</t>
  </si>
  <si>
    <t>uc_prod.dml_idm_dashboard_webvisits_prod_v3_uc_pivot_uc_category_type_journey_all_pagetype_sankeychart</t>
  </si>
  <si>
    <t>uc_prod.dml_idm_dashboard_webvisits_prod_v3_uc_pivot_uc_entry_type_path_journey_all_pagetype_tabularview</t>
  </si>
  <si>
    <t>uc_prod.dml_idm_dashboard_webvisits_prod_v3_uc_pivot_uc_entry_type_path_journey_all_pagetype_sankeychart</t>
  </si>
  <si>
    <t>uc_prod.dml_idm_dashboard_webvisits_prod_v3_visitorprofile_uc_nonuc_page_grid</t>
  </si>
  <si>
    <t>uc_prod.dml_idm_dashboard_webvisits_prod_v3_visitorprofile_uc_nonuc_page_grid_monthly</t>
  </si>
  <si>
    <t>uc_prod.dml_idm_dashboard_webvisits_prod_v3_visitorprofile_nonuc_uc_page_grid</t>
  </si>
  <si>
    <t>uc_prod.dml_idm_dashboard_webvisits_prod_v3_visitorprofile_nonuc_uc_page_grid_monthly</t>
  </si>
  <si>
    <t>uc_prod.dml_idm_dashboard_webvisits_prod_v5_accounttouch_web_daily</t>
  </si>
  <si>
    <t>uc_prod.dml_idm_dashboard_webvisits_prod_v3_visitorprofile_uc_pageclassification_deepdive</t>
  </si>
  <si>
    <t>uc_prod.dml_idm_dashboard_webvisits_prod_v3_visitorprofile_uc_pageclassification_deepdive_weekly</t>
  </si>
  <si>
    <t>uc_prod.dml_idm_dashboard_webvisits_prod_v3_visitorprofile_uc_pageclassification_deepdive_monthly</t>
  </si>
  <si>
    <t>uc_prod.dml_idm_dashboard_aqlmarketingflags_prod_vl</t>
  </si>
  <si>
    <t>egig_App_Frank.Drift_DigitalConcierge_Raw</t>
  </si>
  <si>
    <t>FRANK_CREATE_DATE</t>
  </si>
  <si>
    <t>Not yet added</t>
  </si>
  <si>
    <t>egig_App_Frank.Drift_DigitalConcierge_Conversation_Details</t>
  </si>
  <si>
    <t xml:space="preserve"> FRANK_CREATE_DATE</t>
  </si>
  <si>
    <t xml:space="preserve"> Not yet added</t>
  </si>
  <si>
    <t>egig_App_Frank.Drift_DigitalConcierge_Contact</t>
  </si>
  <si>
    <t>egig_App_Frank.Drift_DigitalConcierge_Agent</t>
  </si>
  <si>
    <t>egig_App_Frank.Drift_DigitalConcierge_Playbook</t>
  </si>
  <si>
    <t>egig_App_Frank.Drift_DigitalConcierge_Meeting</t>
  </si>
  <si>
    <t>egig_App_Frank.Drift_DigitalConcierge_Tags</t>
  </si>
  <si>
    <t>egig_app_frank.Drift_Conversation_mcid</t>
  </si>
  <si>
    <t>egig_App_Frank.DnB_HPE_Quarterly_InstallFile</t>
  </si>
  <si>
    <t>egig_App_Frank.DnB_HPE_Quarterly_Sitefile</t>
  </si>
  <si>
    <t xml:space="preserve"> Frank_Create_Date</t>
  </si>
  <si>
    <t>egig_App_Frank.aprimo_act_fund_forecast_cost</t>
  </si>
  <si>
    <t>egig_App_Frank.aprimo_act_integrated_campaign</t>
  </si>
  <si>
    <t>egig_App_Frank.aprimo_activity_d1</t>
  </si>
  <si>
    <t>egig_App_Frank.aprimo_activity_d2</t>
  </si>
  <si>
    <t>egig_App_Frank.aprimo_activity_d3</t>
  </si>
  <si>
    <t>egig_App_Frank.aprimo_activity_funding_account</t>
  </si>
  <si>
    <t>egig_App_Frank.aprimo_digital_asset</t>
  </si>
  <si>
    <t>egig_App_Frank.aprimo_fiscal_period</t>
  </si>
  <si>
    <t>egig_App_Frank.aprimo_funding_accounts_d1</t>
  </si>
  <si>
    <t>egig_App_Frank.aprimo_integrated_campaign_plans</t>
  </si>
  <si>
    <t>egig_App_Frank.aprimo_integrated_campaigns_d1</t>
  </si>
  <si>
    <t>egig_app_frank.Aruba_6Sense_Intent</t>
  </si>
  <si>
    <t>egig_app_frank.Aruba_6Sense_Webvisit</t>
  </si>
  <si>
    <t>egig_app_frank.Aruba_6Sense_Predictive_Accounts</t>
  </si>
  <si>
    <t>egig_app_frank.Aruba_6Sense_PredictiveContacts</t>
  </si>
  <si>
    <t>egig_app_frank.Aruba_6Sense_PredictiveLeads</t>
  </si>
  <si>
    <t>egig_app_frank.Aruba_6Sense_Media</t>
  </si>
  <si>
    <t>egig_app_frank.Aruba_6Sense_LinkedINMedia</t>
  </si>
  <si>
    <t>egig_app_frank.Aruba_6Sense_ExternalMedia</t>
  </si>
  <si>
    <t>egig_app_frank.Aruba_6sense_MID_to_SFDC_Account</t>
  </si>
  <si>
    <t>egig_app_frank.Aruba_6sense_Predictive_Accounts_MID</t>
  </si>
  <si>
    <t>egig_app_frank.Aruba_6sense_Intent_MID</t>
  </si>
  <si>
    <t>egig_app_frank.Aruba_6sense_Webvisit_MID</t>
  </si>
  <si>
    <t>egig_app_frank.Aruba_6sense_Media_MID</t>
  </si>
  <si>
    <t>egig_app_frank.Aruba_6sense_ExternalMedia_MID</t>
  </si>
  <si>
    <t>egig_app_frank.Aruba_6sense_LinkedINMedia_MID</t>
  </si>
  <si>
    <t>egig_App_Frank.Adobe_Click_Stream</t>
  </si>
  <si>
    <t>egig_App_Frank.Analytics_Metadata</t>
  </si>
  <si>
    <t>egig_App_Frank.Seismic_Data</t>
  </si>
  <si>
    <t>egig_App_Frank.YouTube_Data</t>
  </si>
  <si>
    <t>egig_App_Frank.Language_Mapping</t>
  </si>
  <si>
    <t>egig_App_Frank.Assets_Promoted_On_HPE</t>
  </si>
  <si>
    <t>egig_App_Frank.Business_Category_Exclusion_Mapping</t>
  </si>
  <si>
    <t>egig_App_Frank.Evar1_Country_Mapping</t>
  </si>
  <si>
    <t>egig_App_Frank.Evar1_Language_Mapping</t>
  </si>
  <si>
    <t>egig_App_Frank.Geo_Country_Mapping</t>
  </si>
  <si>
    <t>egig_App_Frank.Glossary</t>
  </si>
  <si>
    <t>egig_App_Frank.Asset_Language_Code_Mapping</t>
  </si>
  <si>
    <t>egig_App_Frank.Last_Touch_Channel_Mapping</t>
  </si>
  <si>
    <t>egig_App_Frank.Asset_Type_Classification</t>
  </si>
  <si>
    <t>egig_App_Frank.Partner_Campaigns</t>
  </si>
  <si>
    <t>egig_App_Frank.DAM_Marketing_Assets</t>
  </si>
  <si>
    <t>egig_App_Frank.Discoverorg_TG_Person</t>
  </si>
  <si>
    <t>egig_App_Frank.Discoverorg_DEX_Company_Tech</t>
  </si>
  <si>
    <t>egig_App_Frank.Discoverorg_DEX_Person_Tech</t>
  </si>
  <si>
    <t>egig_App_Frank.Discoverorg_DEX_Scoops</t>
  </si>
  <si>
    <t>egig_App_Frank.Discoverorg_DEX_Company</t>
  </si>
  <si>
    <t>egig_App_Frank.Discoverorg_DEX_Person</t>
  </si>
  <si>
    <t>egig_App_Frank.Discoverorg_Contact_Databrick</t>
  </si>
  <si>
    <t>egig_App_Frank.DiscoverOrg_ZoomInfo_Person_V</t>
  </si>
  <si>
    <t>egig_App_Frank.dmaster_contact_pii_v</t>
  </si>
  <si>
    <t>egig_App_Frank.dmaster_account</t>
  </si>
  <si>
    <t xml:space="preserve"> timestamp_max</t>
  </si>
  <si>
    <t>egig_App_Frank.dmaster_account_aux</t>
  </si>
  <si>
    <t>egig_App_Frank.dmaster_contact</t>
  </si>
  <si>
    <t>egig_App_Frank.dmaster_contact_aux</t>
  </si>
  <si>
    <t>egig_App_Frank.dmaster_account_v</t>
  </si>
  <si>
    <t>egig_App_Frank.dmaster_contact_v</t>
  </si>
  <si>
    <t>egig_App_Frank.dmaster_event</t>
  </si>
  <si>
    <t xml:space="preserve"> source_create_date</t>
  </si>
  <si>
    <t>egig_App_Frank.dmaster_product</t>
  </si>
  <si>
    <t>egig_App_Frank.dmaster_event_v</t>
  </si>
  <si>
    <t>egig_App_Frank.Doubleclick_Rich_Media_F_new</t>
  </si>
  <si>
    <t>File_Date</t>
  </si>
  <si>
    <t>egig_App_Frank.Doubleclick_Clicks_F_new</t>
  </si>
  <si>
    <t xml:space="preserve"> File_Date</t>
  </si>
  <si>
    <t>egig_App_Frank.Doubleclick_Activity_F_new</t>
  </si>
  <si>
    <t>egig_App_Frank.Doubleclick_Impressions_F_new</t>
  </si>
  <si>
    <t>egig_App_Frank.Doubleclick_User_Defined_Floodlight_Variable_D_new</t>
  </si>
  <si>
    <t>egig_App_Frank.Doubleclick_State_D_new</t>
  </si>
  <si>
    <t>egig_App_Frank.Doubleclick_Site_D_new</t>
  </si>
  <si>
    <t>egig_App_Frank.Doubleclick_Placement_Cost_D_new</t>
  </si>
  <si>
    <t>egig_App_Frank.Doubleclick_Placement_D_new</t>
  </si>
  <si>
    <t>egig_App_Frank.Doubleclick_Operating_System_D_new</t>
  </si>
  <si>
    <t>egig_App_Frank.Doubleclick_Custom_Rich_Media_D_new</t>
  </si>
  <si>
    <t>egig_App_Frank.Doubleclick_Keyword_Value_D_new</t>
  </si>
  <si>
    <t>egig_App_Frank.Doubleclick_Designated_Market_Area_D_new</t>
  </si>
  <si>
    <t>egig_App_Frank.Doubleclick_Paid_Search_D_new</t>
  </si>
  <si>
    <t>egig_App_Frank.Doubleclick_Custom_Creative_Field_D_new</t>
  </si>
  <si>
    <t>egig_App_Frank.Doubleclick_Creative_Ad_Assignment_D_new</t>
  </si>
  <si>
    <t>egig_App_Frank.Doubleclick_Creative_D_new</t>
  </si>
  <si>
    <t>egig_App_Frank.Doubleclick_Citie_D_new</t>
  </si>
  <si>
    <t>egig_App_Frank.Doubleclick_Campaign_D_new</t>
  </si>
  <si>
    <t>egig_App_Frank.Doubleclick_Browser_D_new</t>
  </si>
  <si>
    <t>egig_App_Frank.Doubleclick_Advertiser_D_new</t>
  </si>
  <si>
    <t>egig_App_Frank.Doubleclick_Ad_Placement_Assignment_D_new</t>
  </si>
  <si>
    <t>egig_App_Frank.Doubleclick_Ad_D_new</t>
  </si>
  <si>
    <t>egig_App_Frank.Doubleclick_Activity_Type_D_new</t>
  </si>
  <si>
    <t>egig_App_Frank.Doubleclick_Activity_Cat_D_new</t>
  </si>
  <si>
    <t>egig_App_Frank.EAP_CMPGN_DMNSN</t>
  </si>
  <si>
    <t>egig_App_Frank.EAP_LCTN_DMNSN</t>
  </si>
  <si>
    <t>egig_App_Frank.EAP_LEAD_DMNSN</t>
  </si>
  <si>
    <t>egig_App_Frank.EAP_LEAD_FACT</t>
  </si>
  <si>
    <t>egig_App_Frank.EAP_OPTY_FACT</t>
  </si>
  <si>
    <t>egig_App_Frank.EAP_PROD_DMNSN</t>
  </si>
  <si>
    <t>egig_App_Frank.EAP_DNB_DMNSN</t>
  </si>
  <si>
    <t>egig_App_Frank.EAP_DNB_SIC_DMNSN</t>
  </si>
  <si>
    <t>egig_App_Frank.EAP_LEAD_PRVCY_CNSNT_OV_DMNSN</t>
  </si>
  <si>
    <t>egig_App_Frank.EAP_LEAD_PRVCY_CNSNT_OV_DMNSN_VW</t>
  </si>
  <si>
    <t>egig_App_Frank.EAP_LEAD_PRVCY_CNSNT_OV_RW</t>
  </si>
  <si>
    <t>egig_App_Frank.EAP_OPTY_CMPT_DMNSN</t>
  </si>
  <si>
    <t>egig_App_Frank.EAP_OPTY_FLD_HIST_DMNSN</t>
  </si>
  <si>
    <t>egig_App_Frank.EAP_OPTY_HIST_DMNSN</t>
  </si>
  <si>
    <t>egig_App_Frank.EAP_OPTY_PROD_DMNSN</t>
  </si>
  <si>
    <t>egig_App_Frank.EAP_OPTY_TEAM_MMBR_DMNSN</t>
  </si>
  <si>
    <t>egig_App_Frank.EAP_PRTY_ASSCN_DMNSN</t>
  </si>
  <si>
    <t>egig_App_Frank.EAP_PRTY_CRSS_XRF_MDF_DMNSN</t>
  </si>
  <si>
    <t>egig_App_Frank.EAP_PRTY_DMNSN_DMNSN</t>
  </si>
  <si>
    <t>egig_App_Frank.EAP_PRTY_DMNSN_MDF_DMNSN</t>
  </si>
  <si>
    <t>egig_App_Frank.EAP_PRTY_FACT</t>
  </si>
  <si>
    <t>egig_App_Frank.EAP_PRTY_PTNR_ASSCN_DMNSN</t>
  </si>
  <si>
    <t>egig_App_Frank.EAP_PRTY_XTRN_IDEN_DMNSN</t>
  </si>
  <si>
    <t>egig_App_Frank.EAP_SLS_PRS_LNKG_DMNSN</t>
  </si>
  <si>
    <t>egig_App_Frank.EAP_SLS_TTY_ACCT_ASNGMT_DMNSN</t>
  </si>
  <si>
    <t>egig_App_Frank.EAP_SLS_TTY_USR_ASNGMT_DMNSN</t>
  </si>
  <si>
    <t>egig_App_Frank.EAP_ACCT_DMNSN</t>
  </si>
  <si>
    <t>egig_App_Frank.EAP_EVNT_DMNSN</t>
  </si>
  <si>
    <t>egig_App_Frank.EAP_TSK_DMNSN</t>
  </si>
  <si>
    <t>egig_app_frank.EAP_ACCOUNT_INFORMATION_OPTIMIZED</t>
  </si>
  <si>
    <t>egig_app_frank.EAP_CNTCT_DMNSN</t>
  </si>
  <si>
    <t>egig_App_Frank.EAP_LEAD_H_DMNSN</t>
  </si>
  <si>
    <t>egig_App_Frank.EAP_PRTY_HRCHY_DMNSN</t>
  </si>
  <si>
    <t>egig_App_Frank.EAP_PRTY_HRCHY_DMNSN_HISTORY</t>
  </si>
  <si>
    <t>egig_App_Frank.EAP_PRTY_HRCHY_DMNSN_REF</t>
  </si>
  <si>
    <t>egig_app_frank.eCalendar</t>
  </si>
  <si>
    <t>egig_app_frank.rELQ_Aruba_Contacts</t>
  </si>
  <si>
    <t>egig_app_frank.rELQ_Aruba_Accounts</t>
  </si>
  <si>
    <t>egig_app_frank.rELQ_Aruba_EmailBounceback</t>
  </si>
  <si>
    <t>egig_app_frank.rELQ_Aruba_EmailClickthrough</t>
  </si>
  <si>
    <t>egig_app_frank.rELQ_Aruba_EmailOpen</t>
  </si>
  <si>
    <t>egig_app_frank.rELQ_Aruba_EmailSend</t>
  </si>
  <si>
    <t>egig_app_frank.rELQ_Aruba_Unsubscribe</t>
  </si>
  <si>
    <t>egig_app_frank.rELQ_Aruba_Subscribe</t>
  </si>
  <si>
    <t>egig_app_frank.rELQ_Aruba_WebVisit</t>
  </si>
  <si>
    <t>egig_app_frank.rELQ_Aruba_FormSubmit</t>
  </si>
  <si>
    <t>egig_app_frank.rELQ_Aruba_PageView</t>
  </si>
  <si>
    <t>egig_app_frank.rELQ_Aruba_Privacy_Opt_In</t>
  </si>
  <si>
    <t>egig_app_frank.rELQ_Aruba_BrightTALK_Subscribers_Activities</t>
  </si>
  <si>
    <t>egig_app_frank.rELQ_Aruba_SYSTEM_Global_UTM_capture</t>
  </si>
  <si>
    <t>egig_app_frank.rELQ_Aruba_TechTarget_Priority_Engine</t>
  </si>
  <si>
    <t>egig_app_frank.rELQ_Aruba_TechTarget_Syndication</t>
  </si>
  <si>
    <t>egig_app_frank.rELQ_Aruba_Contact6sense</t>
  </si>
  <si>
    <t>egig_app_frank.rELQ_Aruba_Account6sense</t>
  </si>
  <si>
    <t>egig_app_frank.rELQ_Aruba_SYSTEM_MQL_Tracking</t>
  </si>
  <si>
    <t>egig_app_frank.rELQ_Aruba_SYSTEM_Lead_Source_Tracking</t>
  </si>
  <si>
    <t>egig_app_frank.rELQ_Aruba_SYSTEM_Campaign_Response</t>
  </si>
  <si>
    <t>egig_app_frank.rELQ_Aruba_SYSTEM_Global_Form</t>
  </si>
  <si>
    <t>egig_app_frank.rELQ_Aruba_ATM_2023_RF_Registrations</t>
  </si>
  <si>
    <t>egig_app_frank.rELQ_Aruba_FY23_GBL_ATMD_2023_Activity_CxApp</t>
  </si>
  <si>
    <t>egig_app_frank.rELQ_Aruba_SMB_Contacts</t>
  </si>
  <si>
    <t>egig_app_frank.rELQ_Aruba_Airheads_Community_Users</t>
  </si>
  <si>
    <t>egig_app_frank.rELQ_Aruba_ATM22_Registration_Data</t>
  </si>
  <si>
    <t>egig_app_frank.rELQ_Aruba_ATM22_Session_Data</t>
  </si>
  <si>
    <t>egig_app_frank.rELQ_Aruba_ATM22_Session_Enrollment_Data</t>
  </si>
  <si>
    <t>egig_app_frank.rELQ_Aruba_ATM22_Attendance_Data</t>
  </si>
  <si>
    <t>egig_app_frank.rELQ_Aruba_FY22_GBL_ATMD_2022_Activity_CxApp</t>
  </si>
  <si>
    <t>egig_app_frank.rELQ_Aruba_FY22_GBL_ATMD_2022_Login</t>
  </si>
  <si>
    <t>egig_app_frank.rELQ_Aruba_FY22_GBL_ATMD_2022_Activity_KAON</t>
  </si>
  <si>
    <t>egig_app_frank.rELQ_Aruba_FY20_Q3_GLBL_ENT_EG_AQU_ATM_Digital</t>
  </si>
  <si>
    <t>egig_app_frank.rELQ_Aruba_FY20_Q3_GLBL_ENT_EG_AQU_ATM_Digital_Activity</t>
  </si>
  <si>
    <t>egig_app_frank.rELQ_Aruba_FY20_Q3_GLBL_ENT_EG_AQU_ATM_Digital_Login</t>
  </si>
  <si>
    <t>egig_app_frank.rELQ_Aruba_FY20_Q3_GLBL_ENT_EG_AQU_ATM_Digital_Login_JP</t>
  </si>
  <si>
    <t>egig_app_frank.rELQ_Aruba_FY20_Q3_GLBL_ENT_EG_AQU_ATM_Digital_ROI_Calc</t>
  </si>
  <si>
    <t>egig_app_frank.rELQ_Aruba_FY20_Q3_GLBL_ENT_EG_AQU_ATM_Digital_Login_All</t>
  </si>
  <si>
    <t>egig_app_frank.rELQ_Aruba_FY20_Q3_GLBL_ENT_EG_AQU_ATM_Digital_Login_all2</t>
  </si>
  <si>
    <t>egig_app_frank.rELQ_Aruba_FY20_Q3_GLBL_ENT_EG_AQU_ATM_Digital_Reg</t>
  </si>
  <si>
    <t>egig_app_frank.rELQ_Aruba_FY20_Q3_GLBL_ENT_EG_AQU_ATM_Digital_Reg_JP</t>
  </si>
  <si>
    <t>egig_app_frank.rELQ_Aruba_FY21_Q2_ESP_CP_GBL_RT_ATMD_2021_Login</t>
  </si>
  <si>
    <t>egig_app_frank.rELQ_Aruba_FY21_Q2_ESP_CP_GBL_RT_ATMD_2021_Registration</t>
  </si>
  <si>
    <t>egig_app_frank.rELQ_Aruba_FY21_Q2_ESP_CP_GBL_RT_ATMD_2021_Activity_KAON</t>
  </si>
  <si>
    <t>egig_app_frank.rELQ_Aruba_FY21_Q2_ESP_CP_GBL_RT_ATMD_2021_Activity_CxApp</t>
  </si>
  <si>
    <t>egig_app_frank.rELQ_Aruba_Campaigns</t>
  </si>
  <si>
    <t>egig_app_frank.Digiqual_CDO</t>
  </si>
  <si>
    <t>insert_date</t>
  </si>
  <si>
    <t>egig_App_Frank.Live_Chat_CDO</t>
  </si>
  <si>
    <t>egig_App_Frank.rELQ_CDO_MASTER1</t>
  </si>
  <si>
    <t>egig_App_Frank.rELQ_CDO_MASTER2</t>
  </si>
  <si>
    <t>egig_App_Frank.rELQ_CDO_MASTER3</t>
  </si>
  <si>
    <t>egig_App_Frank.rELQ_CDO_MASTER4</t>
  </si>
  <si>
    <t>egig_App_Frank.rELQ_CDO_MASTER</t>
  </si>
  <si>
    <t>egig_App_Frank.rELQ_ACCOUNT_FIELDS</t>
  </si>
  <si>
    <t xml:space="preserve"> updatedAt</t>
  </si>
  <si>
    <t>egig_app_frank.RELSHPONE_ELOQUA_ACCOUNTS</t>
  </si>
  <si>
    <t>egig_app_frank.rELQ_bounceback1</t>
  </si>
  <si>
    <t>egig_app_frank.rELQ_email_clicked</t>
  </si>
  <si>
    <t>egig_app_frank.rELQ_email_open</t>
  </si>
  <si>
    <t>egig_app_frank.rELQ_email_sent</t>
  </si>
  <si>
    <t>egig_app_frank.rELQ_Formsubmit</t>
  </si>
  <si>
    <t>egig_app_frank.rELQ_pageview</t>
  </si>
  <si>
    <t>egig_app_frank.rELQ_subscribe</t>
  </si>
  <si>
    <t>egig_app_frank.rELQ_unsubscribe</t>
  </si>
  <si>
    <t>egig_app_frank.rELQ_webvisit</t>
  </si>
  <si>
    <t>egig_app_frank.rELQ_CDO_CMI</t>
  </si>
  <si>
    <t>egig_app_frank.rELQ_CDO_CMI_Hist</t>
  </si>
  <si>
    <t>egig_app_frank.rELQ_CDO_Privacy</t>
  </si>
  <si>
    <t xml:space="preserve"> UPDATE_DATE</t>
  </si>
  <si>
    <t>egig_app_frank.rELQ_CONTACT_FIELDS</t>
  </si>
  <si>
    <t>egig_app_frank.RELSHPONE_ELOQUA_CONTACTS1</t>
  </si>
  <si>
    <t>egig_app_frank.RELSHPONE_ELOQUA_CONTACTS2</t>
  </si>
  <si>
    <t>egig_app_frank.RELSHPONE_ELOQUA_CONTACTS3</t>
  </si>
  <si>
    <t>egig_app_frank.RELSHPONE_ELOQUA_CONTACTS4</t>
  </si>
  <si>
    <t>egig_app_frank.RELSHPONE_ELOQUA_CONTACTS5</t>
  </si>
  <si>
    <t>egig_app_frank.RELSHPONE_ELOQUA_CONTACTS</t>
  </si>
  <si>
    <t>egig_app_frank.rELQ_CUSTOM_OBJECTS</t>
  </si>
  <si>
    <t>egig_app_frank.rELQ_FORMS</t>
  </si>
  <si>
    <t>egig_app_frank.rELQ_LS_SLM_CDO</t>
  </si>
  <si>
    <t xml:space="preserve"> file_dt</t>
  </si>
  <si>
    <t>egig_app_frank.rELQ_LS_SLM_CDO_Hist</t>
  </si>
  <si>
    <t>egig_app_frank.rELQ_LS_Standard_CDO</t>
  </si>
  <si>
    <t>egig_app_frank.rELQ_LS_Standard_CDO_Hist</t>
  </si>
  <si>
    <t>egig_app_frank.rELQ_SEGMENTS</t>
  </si>
  <si>
    <t>egig_app_frank.rELQ_SFDC_Product</t>
  </si>
  <si>
    <t>egig_app_frank.rELQ_Web_ID_CDO</t>
  </si>
  <si>
    <t>egig_app_frank.rELQ_InfoSight_Recommendation</t>
  </si>
  <si>
    <t>egig_app_frank.rELQ_Propect_HubLead_Creation</t>
  </si>
  <si>
    <t>egig_app_frank.rELQ_Brightcove</t>
  </si>
  <si>
    <t>egig_app_frank.rELQ_Pathfactory_CDO</t>
  </si>
  <si>
    <t>egig_app_frank.RingDNA_Call_Data</t>
  </si>
  <si>
    <t>egig_app_frank.rELQ_Digiqual_Reporting_CDO</t>
  </si>
  <si>
    <t>egig_app_frank.rELQ_eGain_Submissions_CDO</t>
  </si>
  <si>
    <t>egig_app_frank.rELQ_eGain_Activity_CDO</t>
  </si>
  <si>
    <t>egig_app_frank.rELQ_eGain_Prospects_CDO</t>
  </si>
  <si>
    <t>egig_app_frank.rELQ_Discover_CDO</t>
  </si>
  <si>
    <t>egig_app_frank.rELQ_Discover_Intrado_Session</t>
  </si>
  <si>
    <t>egig_app_frank.rELQ_Discover_Intrado_Event</t>
  </si>
  <si>
    <t>egig_app_frank.rELQ_Webinar_CDO</t>
  </si>
  <si>
    <t>egig_app_frank.rELQ_Cube365_Event_Reg_CDO</t>
  </si>
  <si>
    <t>egig_app_frank.rELQ_GotoWebcast_Form_Submission_Data</t>
  </si>
  <si>
    <t>egig_app_frank.rELQ_Webcasts_survey_CDO</t>
  </si>
  <si>
    <t>egig_app_frank.rELQ_Webcasts_Attendee_Data_CDO</t>
  </si>
  <si>
    <t>egig_app_frank.rELQ_Aprimo_SFDC_Parent_Campaign</t>
  </si>
  <si>
    <t>egig_app_frank.rELQ_Aprimo_SFDC_Child_Campaign</t>
  </si>
  <si>
    <t>egig_app_frank.rELQ_Aprimo_Asset_Activity_Mapping</t>
  </si>
  <si>
    <t>egig_app_frank.rELQ_On24_Attendees1</t>
  </si>
  <si>
    <t>egig_app_frank.rELQ_On24_Attendees2</t>
  </si>
  <si>
    <t>egig_app_frank.rELQ_HPE_Ezmeral_Course_Enrollment_Tracking</t>
  </si>
  <si>
    <t>egig_app_frank.rELQ_Storage_Virtual_Academy</t>
  </si>
  <si>
    <t>egig_app_frank.rELQ_SkillJar_Account_Registration</t>
  </si>
  <si>
    <t>egig_app_frank.rELQ_HPE_com_Ungated_Document_Download</t>
  </si>
  <si>
    <t>egig_app_frank.rELQ_Preference_Center_Unsubscribe_Survey</t>
  </si>
  <si>
    <t>egig_app_frank.rELQ_Alerts_EID_CDO</t>
  </si>
  <si>
    <t>egig_app_frank.rELQ_Discover_Virtual_Experience_2021</t>
  </si>
  <si>
    <t>egig_app_frank.rELQ_Techtarget_Priority_Engine_CDO</t>
  </si>
  <si>
    <t>egig_app_frank.rELQ_HPE_Passport_MyAccount</t>
  </si>
  <si>
    <t>egig_app_frank.rELQ_SYSTEM_Daily_Eloqua_Unsubscribed_Contacts</t>
  </si>
  <si>
    <t>egig_app_frank.rELQ_Account_6Sense_CDO</t>
  </si>
  <si>
    <t>egig_app_frank.rELQ_Contact_6Sense_CDO</t>
  </si>
  <si>
    <t>egig_app_frank.rELQ_Discover_Event_2022</t>
  </si>
  <si>
    <t>egig_app_frank.rELQ_Partner_Preference_Center_CDO</t>
  </si>
  <si>
    <t>egig_app_frank.rELQ_Discover_Event_2023</t>
  </si>
  <si>
    <t>egig_app_frank.rELQ_Preference_Center_CDO</t>
  </si>
  <si>
    <t>egig_app_frank.rELQ_StrikeIron_CDO</t>
  </si>
  <si>
    <t>egig_app_frank.rELQ_DnB_Enriched_Data_CDO</t>
  </si>
  <si>
    <t>egig_App_Frank.Address_Country_Language</t>
  </si>
  <si>
    <t>egig_App_Frank.Address</t>
  </si>
  <si>
    <t>egig_App_Frank.Contact_Current</t>
  </si>
  <si>
    <t>egig_App_Frank.Contact_Relationship</t>
  </si>
  <si>
    <t>egig_App_Frank.Contact</t>
  </si>
  <si>
    <t>egig_App_Frank.Demographic_Assignment_Rank_Item</t>
  </si>
  <si>
    <t>egig_App_Frank.Demographic_Assignment_Value_List_Item</t>
  </si>
  <si>
    <t>egig_App_Frank.Demographic_Assignment</t>
  </si>
  <si>
    <t>egig_App_Frank.dwAprimoAsset</t>
  </si>
  <si>
    <t>egig_App_Frank.dwAprimoCampaign</t>
  </si>
  <si>
    <t>egig_App_Frank.dwResp</t>
  </si>
  <si>
    <t>egig_App_Frank.Person_Address</t>
  </si>
  <si>
    <t>egig_App_Frank.Person_Association_DUNS</t>
  </si>
  <si>
    <t>egig_App_Frank.Person_Association_Organization</t>
  </si>
  <si>
    <t>egig_App_Frank.Person_Association_Party</t>
  </si>
  <si>
    <t>egig_App_Frank.Person_Association_Site_Instance</t>
  </si>
  <si>
    <t>egig_App_Frank.Person_Association_Site</t>
  </si>
  <si>
    <t>egig_App_Frank.Person_Current</t>
  </si>
  <si>
    <t>egig_App_Frank.Person_EMail</t>
  </si>
  <si>
    <t>egig_App_Frank.Person_Privacy_Contact_Medium</t>
  </si>
  <si>
    <t>egig_App_Frank.Person_Privacy_Isolation</t>
  </si>
  <si>
    <t>egig_App_Frank.Person_Qualification_Suffix_Association</t>
  </si>
  <si>
    <t>egig_App_Frank.Person_Telephone</t>
  </si>
  <si>
    <t>egig_App_Frank.Person</t>
  </si>
  <si>
    <t>egig_App_Frank.rELQ_Contact</t>
  </si>
  <si>
    <t>egig_App_Frank.rRespTransformed</t>
  </si>
  <si>
    <t>egig_App_Frank.vw_Contact_Cloud</t>
  </si>
  <si>
    <t>egig_app_frank.HGI_HPE_Intent</t>
  </si>
  <si>
    <t>egig_app_frank.HGI_HPE_FAILocation</t>
  </si>
  <si>
    <t>egig_app_frank.HGI_HPE_FAISummary</t>
  </si>
  <si>
    <t>egig_App_Frank.hg_url_global</t>
  </si>
  <si>
    <t>egig_App_Frank.hg_nonduns_global</t>
  </si>
  <si>
    <t xml:space="preserve"> CREATE_DATE</t>
  </si>
  <si>
    <t>egig_App_Frank.hg_duns_global</t>
  </si>
  <si>
    <t>egig_App_Frank.hpe_to_hg_product</t>
  </si>
  <si>
    <t>egig_App_Frank.HPE_6Sense_Intent</t>
  </si>
  <si>
    <t>egig_App_Frank.HPE_6Sense_Predictiveaccounts</t>
  </si>
  <si>
    <t>egig_App_Frank.HPE_6Sense_Predictivecontacts</t>
  </si>
  <si>
    <t>egig_App_Frank.HPE_6Sense_Predictiveleads</t>
  </si>
  <si>
    <t>egig_App_Frank.HPE_6Sense_Segment</t>
  </si>
  <si>
    <t>egig_App_Frank.HPE_6Sense_Webvisit</t>
  </si>
  <si>
    <t>egig_App_Frank.HPE_6Sense_Segment_MID</t>
  </si>
  <si>
    <t>egig_App_Frank.HPE_6Sense_Intent_MID</t>
  </si>
  <si>
    <t>egig_App_Frank.HPE_6Sense_Predictiveaccounts_MID</t>
  </si>
  <si>
    <t>egig_App_Frank.HPE_6Sense_Predictivecontacts_MID</t>
  </si>
  <si>
    <t>egig_App_Frank.HPE_6Sense_Predictiveleads_MID</t>
  </si>
  <si>
    <t>egig_App_Frank.HPE_6Sense_Webvisit_MID</t>
  </si>
  <si>
    <t>egig_App_Frank.HPE_GreenLake_Test_Drive_Attendee_Data</t>
  </si>
  <si>
    <t>egig_App_Frank.Msights_All_Digital</t>
  </si>
  <si>
    <t>egig_App_Frank.Msights_Classification</t>
  </si>
  <si>
    <t xml:space="preserve"> Frank_create_date</t>
  </si>
  <si>
    <t>egig_App_Frank.Msights_SearchAd</t>
  </si>
  <si>
    <t>egig_App_Frank.Msights_SearchCampaign</t>
  </si>
  <si>
    <t>egig_App_Frank.Msights_SearchKeyword</t>
  </si>
  <si>
    <t>egig_App_Frank.Msights_Social</t>
  </si>
  <si>
    <t>egig_App_Frank.jump_id</t>
  </si>
  <si>
    <t>egig_App_Frank.liveramp_CDO_MASTER</t>
  </si>
  <si>
    <t>ETL_INSERT_GMT_TIMESTAMP</t>
  </si>
  <si>
    <t>egig_App_Frank.pk_liveramp_email_index</t>
  </si>
  <si>
    <t xml:space="preserve"> insert_date</t>
  </si>
  <si>
    <t>egig_App_Frank.liveramp_pk_SLS_LEAD_OPPTY_CMPGN_xref</t>
  </si>
  <si>
    <t>egig_App_Frank.liveramp_log</t>
  </si>
  <si>
    <t>Log_Date</t>
  </si>
  <si>
    <t>egig_app_frank.LR_DoubleClick_Activity</t>
  </si>
  <si>
    <t>egig_app_frank.LR_DoubleClick_Clicks</t>
  </si>
  <si>
    <t>egig_app_frank.LR_DoubleClick_Impressions</t>
  </si>
  <si>
    <t>egig_app_frank.LR_DnB_GCA</t>
  </si>
  <si>
    <t>egig_App_Frank.Liveramp_ABM_Media_Activity_FY21</t>
  </si>
  <si>
    <t>egig_App_Frank.Liveramp_ABM_Media_Activity_FY22</t>
  </si>
  <si>
    <t>egig_App_Frank.LiveRamp_ABM_Media_Activity_FY19_FY20</t>
  </si>
  <si>
    <t>egig_app_frank.Madison_Account_Engagement_ML</t>
  </si>
  <si>
    <t>egig_app_frank.Marketo_Click_Email</t>
  </si>
  <si>
    <t>egig_app_frank.Marketo_Click_Link</t>
  </si>
  <si>
    <t>egig_app_frank.Marketo_Email_Bounced</t>
  </si>
  <si>
    <t>egig_app_frank.Marketo_Email_Delivered</t>
  </si>
  <si>
    <t>egig_app_frank.Marketo_Fill_Out_Form</t>
  </si>
  <si>
    <t>egig_app_frank.Marketo_Open_Email</t>
  </si>
  <si>
    <t>egig_app_frank.Marketo_Send_Email</t>
  </si>
  <si>
    <t>egig_app_frank.Marketo_Unsubscribe_Email</t>
  </si>
  <si>
    <t>egig_app_frank.Marketo_Visit_Webpage</t>
  </si>
  <si>
    <t>egig_App_Frank.Marketo_Leads</t>
  </si>
  <si>
    <t>egig_App_Frank.Marketo_Privacy_History</t>
  </si>
  <si>
    <t>egig_App_Frank.Marketo_PrivacySync_toMKTO</t>
  </si>
  <si>
    <t xml:space="preserve"> Create_Date</t>
  </si>
  <si>
    <t>egig_app_frank.Marketo_CARS_CDO</t>
  </si>
  <si>
    <t>egig_app_frank.Marketo_BrightCove_Custom_Activity</t>
  </si>
  <si>
    <t>egig_App_Frank.Mpass_SFDC_ACCOUNT</t>
  </si>
  <si>
    <t>egig_App_Frank.Mpass_SFDC_OPPORTUNITY</t>
  </si>
  <si>
    <t>egig_App_Frank.Mpass_SFDC_LEAD</t>
  </si>
  <si>
    <t>egig_App_Frank.Mpass_SFDC_Opportunity_Line_Items</t>
  </si>
  <si>
    <t>egig_App_Frank.Mpass_SFDC_Opportunity_Influence</t>
  </si>
  <si>
    <t>egig_App_Frank.Mpass_SFDC_LEAD_PRODUCT_INTEREST</t>
  </si>
  <si>
    <t>egig_App_Frank.Mpass_SFDC_OPPORTUNITY_CON_ROLE</t>
  </si>
  <si>
    <t>egig_App_Frank.Mpass_SFDC_OPPORTUNITY_EVENT</t>
  </si>
  <si>
    <t>egig_App_Frank.Mpass_SFDC_OPPORTUNITY_GROUP</t>
  </si>
  <si>
    <t>egig_App_Frank.Mpass_SFDC_OPPORTUNITY_PRODUCT_DELETE_CAPTURE</t>
  </si>
  <si>
    <t>egig_App_Frank.Mpass_SFDC_OPPORTUNITY_PURSUIT_RESOURCE_REQUIREMENT</t>
  </si>
  <si>
    <t>egig_App_Frank.Mpass_SFDC_OPPORTUNITY_PRODUCT_REGISTRATION</t>
  </si>
  <si>
    <t>egig_App_Frank.Mpass_SFDC_OPPORTUNITY_RISK_PROFILE</t>
  </si>
  <si>
    <t>egig_App_Frank.Mpass_SFDC_OPPORTUNITY_SALES_METRIC_CODE</t>
  </si>
  <si>
    <t>egig_App_Frank.Mpass_SFDC_OPPORTUNITY_TEAM_MEMBER</t>
  </si>
  <si>
    <t>egig_App_Frank.Mpass_SFDC_OPPORTUNITY_SPECIALTY_OPP_MATCH</t>
  </si>
  <si>
    <t>egig_App_Frank.Mpass_SFDC_Opportunity_Related_Opportunities</t>
  </si>
  <si>
    <t>egig_App_Frank.Mpass_SFDC_Opportunity_Sales_Process_Linkage</t>
  </si>
  <si>
    <t>egig_App_Frank.Mpass_SFDC_Partner_Business_Priority</t>
  </si>
  <si>
    <t>egig_App_Frank.Mpass_SFDC_Partner_Care_Mapper</t>
  </si>
  <si>
    <t>egig_app_frank.Mpass_SFDC_Opportunity_Historical</t>
  </si>
  <si>
    <t>egig_app_frank.Mpass_SFDC_Opportunity_Competitor</t>
  </si>
  <si>
    <t>egig_app_frank.Mpass_SFDC_Contact</t>
  </si>
  <si>
    <t>egig_App_Frank.Mpass_SFDC_ACCOUNTTEAMMEMBER</t>
  </si>
  <si>
    <t>egig_App_Frank.Mpass_SFDC_CAMPAIGN</t>
  </si>
  <si>
    <t>egig_App_Frank.Mpass_SFDC_CAMPAIGNHISTORY</t>
  </si>
  <si>
    <t>egig_App_Frank.Mpass_SFDC_LEAD_CAMPAIGN_MEMBERS</t>
  </si>
  <si>
    <t>egig_App_Frank.Mpass_SFDC_LEAD_LEADHISTORYS</t>
  </si>
  <si>
    <t>egig_App_Frank.Mpass_SFDC_LEAD_PRIVACY_INFORMATION</t>
  </si>
  <si>
    <t>egig_App_Frank.Mpass_SFDC_OPPORTUNITY_FIELD_HISTORY</t>
  </si>
  <si>
    <t>egig_App_Frank.Mpass_SFDC_OPPORTUNITY_HISTORY</t>
  </si>
  <si>
    <t>egig_App_Frank.Mpass_SFDC_PRODUCT_HIERARCHY</t>
  </si>
  <si>
    <t>egig_App_Frank.Mpass_SFDC_PRODUCT_SPECIALTY_DEFINITION</t>
  </si>
  <si>
    <t>egig_App_Frank.Mpass_SFDC_PRODUCT_SPECIALTY_USER_ASSIGNMENT</t>
  </si>
  <si>
    <t>egig_App_Frank.Mpass_SFDC_PRODUCT</t>
  </si>
  <si>
    <t>egig_App_Frank.Mpass_SFDC_SALES_TERR_ACC_ASSG</t>
  </si>
  <si>
    <t>egig_App_Frank.Mpass_SFDC_SALES_TERR_LOC_ASSG</t>
  </si>
  <si>
    <t>egig_App_Frank.Mpass_SFDC_SALES_TERR_USER_ASSG</t>
  </si>
  <si>
    <t>egig_App_Frank.Mpass_SFDC_TASK</t>
  </si>
  <si>
    <t>egig_app_frank.Pathfactory_Content_Assets</t>
  </si>
  <si>
    <t>Frank_create_date</t>
  </si>
  <si>
    <t>egig_app_frank.Pathfactory_Experiences</t>
  </si>
  <si>
    <t>egig_app_frank.Pathfactory_Page_Views</t>
  </si>
  <si>
    <t>egig_app_frank.Pathfactory_Sessions</t>
  </si>
  <si>
    <t>egig_app_frank.Pathfactory_Visitor_Activities</t>
  </si>
  <si>
    <t>egig_app_frank.Pathfactory_Content_Metadata</t>
  </si>
  <si>
    <t>egig_app_frank.Pathfactory_Experience_Contents</t>
  </si>
  <si>
    <t>egig_App_Frank.ISIPC2FRANK_GPUnsub</t>
  </si>
  <si>
    <t>egig_App_Frank.ISIPC2FRANK_Profile</t>
  </si>
  <si>
    <t>egig_App_Frank.ISIPC2FRANK_Products</t>
  </si>
  <si>
    <t>egig_app_frank.Solr_Collateral</t>
  </si>
  <si>
    <t>egig_app_frank.Solr_Darassets</t>
  </si>
  <si>
    <t>CDR_P_BUS_SUM.CDPC_Master</t>
  </si>
  <si>
    <t>CDR_P_BUS_SUM.CDPC_ELQ_Master</t>
  </si>
  <si>
    <t>CDR_P_BUS_SUM.CDPC_Final</t>
  </si>
  <si>
    <t>203222_cde_gma_data_mart.contact_health_targetaccounts_remaining</t>
  </si>
  <si>
    <t>CDR_P_Bus_Sum.dbs_profound</t>
  </si>
  <si>
    <t>NA</t>
  </si>
  <si>
    <t>duns</t>
  </si>
  <si>
    <t>203222_cmn_competitor_installed_base.Profound_Data_DUNS</t>
  </si>
  <si>
    <t>Mkt_update_date</t>
  </si>
  <si>
    <t>sls_tty_id</t>
  </si>
  <si>
    <t>CDR_P_BUS_SUM.MKT_Sales_Segmentation</t>
  </si>
  <si>
    <t>STID, FY24_Segment</t>
  </si>
  <si>
    <t>cdr_p_bus_sum.STID_Segmentation</t>
  </si>
  <si>
    <t>ACCOUNT_ID,Final_Segmentation</t>
  </si>
  <si>
    <t>cdr_p_bus_sum.STID_Segmentation_MDM</t>
  </si>
  <si>
    <t>ProcessPlatform_Title</t>
  </si>
  <si>
    <t>FinalTableDatabase_Title</t>
  </si>
  <si>
    <t>Refresh_Schedule</t>
  </si>
  <si>
    <t>MSA_Owned</t>
  </si>
  <si>
    <t>At_Risk</t>
  </si>
  <si>
    <t>AWS</t>
  </si>
  <si>
    <t>idm</t>
  </si>
  <si>
    <t>More than once a week</t>
  </si>
  <si>
    <t>Good</t>
  </si>
  <si>
    <t>Vertica</t>
  </si>
  <si>
    <t>shr4_vrt_pro_005</t>
  </si>
  <si>
    <t>Monthly</t>
  </si>
  <si>
    <t>ART</t>
  </si>
  <si>
    <t>gvs12118.austin.hpecorp.net/eg_marketing_tools</t>
  </si>
  <si>
    <t>More than once a day</t>
  </si>
  <si>
    <t>RapidMiner</t>
  </si>
  <si>
    <t>Weekly</t>
  </si>
  <si>
    <t>Half-Yearly</t>
  </si>
  <si>
    <t>Daily</t>
  </si>
  <si>
    <t>Yearly</t>
  </si>
  <si>
    <t>Others</t>
  </si>
  <si>
    <t>Quarterly</t>
  </si>
  <si>
    <t>Bi-Weekly</t>
  </si>
  <si>
    <t>mart2.its.hpecorp.net/IB_Final</t>
  </si>
  <si>
    <t>msight</t>
  </si>
  <si>
    <t>shr2_vrt_pro</t>
  </si>
  <si>
    <t>gvs91874.americas.hpqcorp.net/master</t>
  </si>
  <si>
    <t>Taskomate</t>
  </si>
  <si>
    <t>Broken</t>
  </si>
  <si>
    <t>Bad</t>
  </si>
  <si>
    <t>RPROD</t>
  </si>
  <si>
    <t>Qlik Sense</t>
  </si>
  <si>
    <t>qliksense</t>
  </si>
  <si>
    <t>PyPROD</t>
  </si>
  <si>
    <t>PowerBI</t>
  </si>
  <si>
    <t>powerbi</t>
  </si>
  <si>
    <t>monthly</t>
  </si>
  <si>
    <t>Process Info</t>
  </si>
  <si>
    <t>Final Tables</t>
  </si>
  <si>
    <t>Process Platform.Title</t>
  </si>
  <si>
    <t>Final Table Database.Title</t>
  </si>
  <si>
    <t>Final Tables.Title</t>
  </si>
  <si>
    <t>FinalTables_Schema</t>
  </si>
  <si>
    <t>Final Tables.Status</t>
  </si>
  <si>
    <t>FinalTables_Table</t>
  </si>
  <si>
    <t>FinalTables_Status</t>
  </si>
  <si>
    <t>Final Tables.Last_Update_Date_Column</t>
  </si>
  <si>
    <t>Final Tables.Primary_identifier_Column</t>
  </si>
  <si>
    <t>FinalTables_LastUpdateDateColumn</t>
  </si>
  <si>
    <t>FinalTables_PrimaryIdentifierColumn</t>
  </si>
  <si>
    <t>database_name</t>
  </si>
  <si>
    <t>table_name</t>
  </si>
  <si>
    <t>conform_status</t>
  </si>
  <si>
    <t>dq_frequency</t>
  </si>
  <si>
    <t>platform</t>
  </si>
  <si>
    <t>dq_status</t>
  </si>
  <si>
    <t>dq_master_dt</t>
  </si>
  <si>
    <t>dq_status_last_update_dt</t>
  </si>
  <si>
    <t>table_vol_class</t>
  </si>
  <si>
    <t>timestamp_max</t>
  </si>
  <si>
    <t>source_create_date</t>
  </si>
  <si>
    <t>updatedAt</t>
  </si>
  <si>
    <t>UPDATE_DATE</t>
  </si>
  <si>
    <t>file_dt</t>
  </si>
  <si>
    <t>Create_Date</t>
  </si>
  <si>
    <t>dq_table_master</t>
  </si>
  <si>
    <t>conform_dq_master</t>
  </si>
  <si>
    <t>weather dq is required ?</t>
  </si>
  <si>
    <t>when was the table added to dq ?</t>
  </si>
  <si>
    <t>data_quality</t>
  </si>
  <si>
    <t>need to update</t>
  </si>
  <si>
    <t>y</t>
  </si>
  <si>
    <t>needs to be added or updated .</t>
  </si>
  <si>
    <t>when was the last table conform_status or dq_status  updated in conform ?</t>
  </si>
  <si>
    <t>the column where the last_update_status is captured</t>
  </si>
  <si>
    <t>the status in conform</t>
  </si>
  <si>
    <t>num_of_days</t>
  </si>
  <si>
    <t>batch_no (unique Key)</t>
  </si>
  <si>
    <t>exec_status</t>
  </si>
  <si>
    <t>exec_start_time</t>
  </si>
  <si>
    <t>exec_end_time</t>
  </si>
  <si>
    <t>dq_timetaken</t>
  </si>
  <si>
    <t>table_exist</t>
  </si>
  <si>
    <t>Last_Update_Date_Column_status</t>
  </si>
  <si>
    <t>confition</t>
  </si>
  <si>
    <t>today() - Last execution date &gt; (day num) then Y</t>
  </si>
  <si>
    <t>do not use this, need to build current day's run logic</t>
  </si>
  <si>
    <t>Step 1</t>
  </si>
  <si>
    <t>Getting Confrom List to Shared folder</t>
  </si>
  <si>
    <t>Step 2</t>
  </si>
  <si>
    <t>Updating the Conform_DQ Master</t>
  </si>
  <si>
    <t>Step 3</t>
  </si>
  <si>
    <t>Compute / Determine today's run tables</t>
  </si>
  <si>
    <t>1. Conform Active Tables
2. Pick all Daily Tables</t>
  </si>
  <si>
    <t>4. Add if there is no date in last success run</t>
  </si>
  <si>
    <t xml:space="preserve">3. Weekly, Monthly, bi-weekly (14), , Quarterly, Half-yearly,Yearly tables which tables needs to run today ?
Last Succesfull run - (weekly) , If curr_date  &lt; Last successful run - (7) , table gets qualified for today's run
</t>
  </si>
  <si>
    <t>Exclusion criteria</t>
  </si>
  <si>
    <t>dq = n, conform status = inactive, in-dev</t>
  </si>
  <si>
    <t>platform = vertica</t>
  </si>
  <si>
    <t>inclusion criteria</t>
  </si>
  <si>
    <t>platform_filter</t>
  </si>
  <si>
    <t>daily</t>
  </si>
  <si>
    <t>Non-Daily condition</t>
  </si>
  <si>
    <t>dq_final_status</t>
  </si>
  <si>
    <t>dq_current_run</t>
  </si>
  <si>
    <t>Description</t>
  </si>
  <si>
    <t>formula</t>
  </si>
  <si>
    <t>Batch Logic</t>
  </si>
  <si>
    <t>yyyymmdd</t>
  </si>
  <si>
    <t>batchnum</t>
  </si>
  <si>
    <t>defined in the yaml file of dqprogram</t>
  </si>
  <si>
    <t>queue_num</t>
  </si>
  <si>
    <t>what is the table's queue num in the first list</t>
  </si>
  <si>
    <t>This remains same for full day</t>
  </si>
  <si>
    <t>exec_error_msg</t>
  </si>
  <si>
    <t>n</t>
  </si>
  <si>
    <t>table not available</t>
  </si>
  <si>
    <t>vertica connection error</t>
  </si>
  <si>
    <t xml:space="preserve">exec_error_msg </t>
  </si>
  <si>
    <t xml:space="preserve">add the </t>
  </si>
  <si>
    <t>Rethink on table_exisits column in dq_current_run</t>
  </si>
  <si>
    <t xml:space="preserve">To do </t>
  </si>
  <si>
    <t>daily flush and full</t>
  </si>
  <si>
    <t>daily update table</t>
  </si>
  <si>
    <t>daily run_time_file</t>
  </si>
  <si>
    <t>from dq_table_master --&gt; dq_current_run</t>
  </si>
  <si>
    <t>tap into dq_table to clasify the table_vol_class</t>
  </si>
  <si>
    <t>data_quality_lastupdated</t>
  </si>
  <si>
    <t>tbl_id</t>
  </si>
  <si>
    <t>dq_from</t>
  </si>
  <si>
    <t>dq_to</t>
  </si>
  <si>
    <t>big_table</t>
  </si>
  <si>
    <t>time_taken</t>
  </si>
  <si>
    <t>If the Dq_Lastupdate is exceeding the criteria then include</t>
  </si>
  <si>
    <t>for non-Daily table</t>
  </si>
  <si>
    <t xml:space="preserve">for daily / more frequent </t>
  </si>
  <si>
    <t>Include</t>
  </si>
  <si>
    <t>!y</t>
  </si>
  <si>
    <t>!n</t>
  </si>
  <si>
    <t>include</t>
  </si>
  <si>
    <t>Active / in-dev</t>
  </si>
  <si>
    <t>select * from dq_master where dq_to is null;</t>
  </si>
  <si>
    <t>Table_Status</t>
  </si>
  <si>
    <t>Process_L0</t>
  </si>
  <si>
    <t>Process_MSA_Owned</t>
  </si>
  <si>
    <t>Process_Refresh_Schedule</t>
  </si>
  <si>
    <t>Table_Title</t>
  </si>
  <si>
    <t>process_id</t>
  </si>
  <si>
    <t>process_Title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</si>
</sst>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7"/>
        <bgColor theme="9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2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3" fillId="4" borderId="0" xfId="2"/>
    <xf numFmtId="0" fontId="0" fillId="5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3" fillId="4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wrapText="1"/>
    </xf>
    <xf numFmtId="164" fontId="0" fillId="10" borderId="0" xfId="1" applyNumberFormat="1" applyFont="1" applyFill="1" applyAlignment="1">
      <alignment horizontal="center"/>
    </xf>
    <xf numFmtId="0" fontId="0" fillId="6" borderId="0" xfId="0" applyFill="1"/>
    <xf numFmtId="164" fontId="0" fillId="0" borderId="0" xfId="0" applyNumberFormat="1"/>
    <xf numFmtId="0" fontId="3" fillId="4" borderId="0" xfId="2" applyAlignment="1">
      <alignment horizontal="left" vertical="center"/>
    </xf>
    <xf numFmtId="0" fontId="4" fillId="4" borderId="0" xfId="2" applyFont="1"/>
    <xf numFmtId="0" fontId="0" fillId="11" borderId="0" xfId="0" applyFill="1"/>
    <xf numFmtId="22" fontId="0" fillId="0" borderId="0" xfId="0" applyNumberFormat="1"/>
    <xf numFmtId="0" fontId="3" fillId="11" borderId="0" xfId="2" applyFill="1"/>
    <xf numFmtId="0" fontId="4" fillId="11" borderId="0" xfId="2" applyFont="1" applyFill="1"/>
    <xf numFmtId="0" fontId="0" fillId="0" borderId="0" xfId="0" quotePrefix="1"/>
    <xf numFmtId="0" fontId="4" fillId="0" borderId="0" xfId="0" applyFont="1"/>
    <xf numFmtId="165" fontId="0" fillId="0" borderId="0" xfId="0" applyNumberFormat="1"/>
    <xf numFmtId="0" fontId="0" fillId="0" borderId="0" xfId="0" applyAlignment="1">
      <alignment horizontal="center"/>
    </xf>
    <xf numFmtId="0" fontId="3" fillId="12" borderId="0" xfId="2" applyFill="1"/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3FE7DB-1EDA-4805-BCCC-AE6F117E8076}" name="Table1" displayName="Table1" ref="H1:I10" totalsRowShown="0">
  <autoFilter ref="H1:I10" xr:uid="{B83FE7DB-1EDA-4805-BCCC-AE6F117E8076}"/>
  <tableColumns count="2">
    <tableColumn id="1" xr3:uid="{422DD922-1254-4609-B594-217EAFE136E8}" name="dq_frequency"/>
    <tableColumn id="2" xr3:uid="{7A4E3ABF-FE0D-47D0-BB3F-74D050128226}" name="num_of_day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19C34-A9F6-41A0-BA2D-DDC25A23F3DE}">
  <dimension ref="A1:J49"/>
  <sheetViews>
    <sheetView workbookViewId="0">
      <selection activeCell="C18" sqref="C18"/>
    </sheetView>
  </sheetViews>
  <sheetFormatPr defaultRowHeight="14.4" x14ac:dyDescent="0.3"/>
  <cols>
    <col min="1" max="1" width="25.77734375" bestFit="1" customWidth="1"/>
    <col min="3" max="3" width="37" bestFit="1" customWidth="1"/>
    <col min="8" max="8" width="35" bestFit="1" customWidth="1"/>
    <col min="9" max="9" width="25.77734375" bestFit="1" customWidth="1"/>
  </cols>
  <sheetData>
    <row r="1" spans="1:10" x14ac:dyDescent="0.3">
      <c r="A1" s="5"/>
      <c r="B1" s="6"/>
      <c r="C1" s="6"/>
      <c r="D1" s="6"/>
      <c r="E1" s="6"/>
      <c r="F1" s="6"/>
      <c r="G1" s="6"/>
      <c r="H1" s="6"/>
      <c r="I1" s="6"/>
      <c r="J1" s="7"/>
    </row>
    <row r="2" spans="1:10" x14ac:dyDescent="0.3">
      <c r="H2" t="s">
        <v>869</v>
      </c>
      <c r="I2" t="s">
        <v>870</v>
      </c>
    </row>
    <row r="3" spans="1:10" x14ac:dyDescent="0.3">
      <c r="C3" s="1" t="s">
        <v>1</v>
      </c>
      <c r="D3" t="str">
        <f t="shared" ref="D3:D12" si="0">VLOOKUP(C3,$I$3:$I$24,1,0)</f>
        <v>Id</v>
      </c>
      <c r="H3" s="1" t="s">
        <v>1</v>
      </c>
      <c r="I3" s="1" t="s">
        <v>0</v>
      </c>
    </row>
    <row r="4" spans="1:10" x14ac:dyDescent="0.3">
      <c r="C4" s="2" t="s">
        <v>871</v>
      </c>
      <c r="D4" t="e">
        <f t="shared" si="0"/>
        <v>#N/A</v>
      </c>
      <c r="H4" s="4" t="s">
        <v>832</v>
      </c>
      <c r="I4" s="4" t="s">
        <v>1</v>
      </c>
    </row>
    <row r="5" spans="1:10" x14ac:dyDescent="0.3">
      <c r="C5" s="2" t="s">
        <v>872</v>
      </c>
      <c r="D5" t="e">
        <f t="shared" si="0"/>
        <v>#N/A</v>
      </c>
      <c r="H5" s="4" t="s">
        <v>833</v>
      </c>
      <c r="I5" s="2" t="s">
        <v>2</v>
      </c>
    </row>
    <row r="6" spans="1:10" x14ac:dyDescent="0.3">
      <c r="C6" s="2" t="s">
        <v>873</v>
      </c>
      <c r="D6" t="e">
        <f t="shared" si="0"/>
        <v>#N/A</v>
      </c>
      <c r="H6" s="2" t="s">
        <v>874</v>
      </c>
      <c r="I6" s="2" t="s">
        <v>3</v>
      </c>
    </row>
    <row r="7" spans="1:10" x14ac:dyDescent="0.3">
      <c r="C7" s="2" t="s">
        <v>875</v>
      </c>
      <c r="D7" t="e">
        <f t="shared" si="0"/>
        <v>#N/A</v>
      </c>
      <c r="H7" s="2" t="s">
        <v>876</v>
      </c>
      <c r="I7" s="2" t="s">
        <v>4</v>
      </c>
    </row>
    <row r="8" spans="1:10" x14ac:dyDescent="0.3">
      <c r="C8" s="2" t="s">
        <v>834</v>
      </c>
      <c r="D8" t="e">
        <f t="shared" si="0"/>
        <v>#N/A</v>
      </c>
      <c r="H8" s="2" t="s">
        <v>877</v>
      </c>
      <c r="I8" s="4" t="s">
        <v>5</v>
      </c>
    </row>
    <row r="9" spans="1:10" x14ac:dyDescent="0.3">
      <c r="C9" s="2" t="s">
        <v>835</v>
      </c>
      <c r="D9" t="e">
        <f t="shared" si="0"/>
        <v>#N/A</v>
      </c>
      <c r="H9" s="4" t="s">
        <v>834</v>
      </c>
      <c r="I9" s="2" t="s">
        <v>6</v>
      </c>
    </row>
    <row r="10" spans="1:10" x14ac:dyDescent="0.3">
      <c r="C10" s="2" t="s">
        <v>836</v>
      </c>
      <c r="D10" t="e">
        <f t="shared" si="0"/>
        <v>#N/A</v>
      </c>
      <c r="H10" s="4" t="s">
        <v>835</v>
      </c>
      <c r="I10" s="2" t="s">
        <v>7</v>
      </c>
    </row>
    <row r="11" spans="1:10" x14ac:dyDescent="0.3">
      <c r="C11" s="2" t="s">
        <v>878</v>
      </c>
      <c r="D11" t="e">
        <f t="shared" si="0"/>
        <v>#N/A</v>
      </c>
      <c r="H11" s="4" t="s">
        <v>836</v>
      </c>
      <c r="I11" s="4" t="s">
        <v>8</v>
      </c>
    </row>
    <row r="12" spans="1:10" x14ac:dyDescent="0.3">
      <c r="C12" s="3" t="s">
        <v>879</v>
      </c>
      <c r="D12" t="e">
        <f t="shared" si="0"/>
        <v>#N/A</v>
      </c>
      <c r="H12" s="2" t="s">
        <v>880</v>
      </c>
      <c r="I12" s="4" t="s">
        <v>9</v>
      </c>
    </row>
    <row r="13" spans="1:10" x14ac:dyDescent="0.3">
      <c r="H13" s="2" t="s">
        <v>881</v>
      </c>
      <c r="I13" s="4" t="s">
        <v>10</v>
      </c>
    </row>
    <row r="14" spans="1:10" x14ac:dyDescent="0.3">
      <c r="I14" s="4" t="s">
        <v>11</v>
      </c>
    </row>
    <row r="15" spans="1:10" x14ac:dyDescent="0.3">
      <c r="I15" s="2" t="s">
        <v>12</v>
      </c>
    </row>
    <row r="16" spans="1:10" x14ac:dyDescent="0.3">
      <c r="I16" s="2" t="s">
        <v>13</v>
      </c>
    </row>
    <row r="17" spans="3:9" x14ac:dyDescent="0.3">
      <c r="I17" s="2" t="s">
        <v>14</v>
      </c>
    </row>
    <row r="18" spans="3:9" x14ac:dyDescent="0.3">
      <c r="I18" s="2" t="s">
        <v>15</v>
      </c>
    </row>
    <row r="19" spans="3:9" x14ac:dyDescent="0.3">
      <c r="I19" s="2" t="s">
        <v>16</v>
      </c>
    </row>
    <row r="20" spans="3:9" x14ac:dyDescent="0.3">
      <c r="I20" s="2" t="s">
        <v>17</v>
      </c>
    </row>
    <row r="21" spans="3:9" x14ac:dyDescent="0.3">
      <c r="I21" s="2" t="s">
        <v>18</v>
      </c>
    </row>
    <row r="22" spans="3:9" x14ac:dyDescent="0.3">
      <c r="I22" s="2" t="s">
        <v>19</v>
      </c>
    </row>
    <row r="23" spans="3:9" x14ac:dyDescent="0.3">
      <c r="I23" s="2" t="s">
        <v>20</v>
      </c>
    </row>
    <row r="24" spans="3:9" x14ac:dyDescent="0.3">
      <c r="I24" s="3" t="s">
        <v>21</v>
      </c>
    </row>
    <row r="30" spans="3:9" x14ac:dyDescent="0.3">
      <c r="C30" s="9" t="s">
        <v>901</v>
      </c>
      <c r="D30" t="s">
        <v>904</v>
      </c>
    </row>
    <row r="34" spans="1:2" x14ac:dyDescent="0.3">
      <c r="A34" t="s">
        <v>945</v>
      </c>
    </row>
    <row r="35" spans="1:2" x14ac:dyDescent="0.3">
      <c r="A35" t="s">
        <v>939</v>
      </c>
    </row>
    <row r="36" spans="1:2" x14ac:dyDescent="0.3">
      <c r="A36" t="s">
        <v>940</v>
      </c>
    </row>
    <row r="37" spans="1:2" x14ac:dyDescent="0.3">
      <c r="A37" t="s">
        <v>941</v>
      </c>
      <c r="B37" t="s">
        <v>942</v>
      </c>
    </row>
    <row r="38" spans="1:2" x14ac:dyDescent="0.3">
      <c r="A38" t="s">
        <v>943</v>
      </c>
      <c r="B38" t="s">
        <v>944</v>
      </c>
    </row>
    <row r="40" spans="1:2" x14ac:dyDescent="0.3">
      <c r="A40" t="s">
        <v>953</v>
      </c>
    </row>
    <row r="41" spans="1:2" x14ac:dyDescent="0.3">
      <c r="A41" t="s">
        <v>951</v>
      </c>
    </row>
    <row r="44" spans="1:2" x14ac:dyDescent="0.3">
      <c r="A44" t="s">
        <v>952</v>
      </c>
    </row>
    <row r="47" spans="1:2" x14ac:dyDescent="0.3">
      <c r="A47" t="s">
        <v>957</v>
      </c>
    </row>
    <row r="48" spans="1:2" x14ac:dyDescent="0.3">
      <c r="A48" t="s">
        <v>950</v>
      </c>
    </row>
    <row r="49" spans="1:2" x14ac:dyDescent="0.3">
      <c r="A49" s="14" t="s">
        <v>890</v>
      </c>
      <c r="B49" t="s">
        <v>958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B1AC4-ED45-44E1-8332-F658BCAC4B72}">
  <dimension ref="A1:C8"/>
  <sheetViews>
    <sheetView workbookViewId="0">
      <selection activeCell="E4" sqref="E4"/>
    </sheetView>
  </sheetViews>
  <sheetFormatPr defaultRowHeight="14.4" x14ac:dyDescent="0.3"/>
  <cols>
    <col min="1" max="1" width="6.44140625" bestFit="1" customWidth="1"/>
    <col min="2" max="2" width="37.21875" bestFit="1" customWidth="1"/>
    <col min="3" max="3" width="39.77734375" bestFit="1" customWidth="1"/>
  </cols>
  <sheetData>
    <row r="1" spans="1:3" x14ac:dyDescent="0.3">
      <c r="A1" s="15" t="s">
        <v>919</v>
      </c>
      <c r="B1" s="15" t="s">
        <v>920</v>
      </c>
    </row>
    <row r="2" spans="1:3" x14ac:dyDescent="0.3">
      <c r="A2" s="16" t="s">
        <v>921</v>
      </c>
      <c r="B2" s="16" t="s">
        <v>922</v>
      </c>
    </row>
    <row r="3" spans="1:3" ht="28.8" x14ac:dyDescent="0.3">
      <c r="A3" t="s">
        <v>923</v>
      </c>
      <c r="B3" t="s">
        <v>924</v>
      </c>
      <c r="C3" s="17" t="s">
        <v>925</v>
      </c>
    </row>
    <row r="4" spans="1:3" ht="100.8" x14ac:dyDescent="0.3">
      <c r="B4" s="30" t="s">
        <v>931</v>
      </c>
      <c r="C4" s="17" t="s">
        <v>927</v>
      </c>
    </row>
    <row r="5" spans="1:3" x14ac:dyDescent="0.3">
      <c r="B5" s="30"/>
      <c r="C5" t="s">
        <v>926</v>
      </c>
    </row>
    <row r="6" spans="1:3" x14ac:dyDescent="0.3">
      <c r="B6" s="30"/>
      <c r="C6" t="s">
        <v>930</v>
      </c>
    </row>
    <row r="8" spans="1:3" x14ac:dyDescent="0.3">
      <c r="B8" t="s">
        <v>928</v>
      </c>
      <c r="C8" t="s">
        <v>929</v>
      </c>
    </row>
  </sheetData>
  <mergeCells count="1">
    <mergeCell ref="B4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1CEAE-A3A4-4D5D-8CF8-80C70C341766}">
  <dimension ref="A1:I36"/>
  <sheetViews>
    <sheetView zoomScale="160" zoomScaleNormal="160" workbookViewId="0">
      <selection activeCell="H13" sqref="H13"/>
    </sheetView>
  </sheetViews>
  <sheetFormatPr defaultRowHeight="14.4" x14ac:dyDescent="0.3"/>
  <cols>
    <col min="1" max="1" width="25.77734375" bestFit="1" customWidth="1"/>
    <col min="2" max="2" width="25.21875" bestFit="1" customWidth="1"/>
    <col min="3" max="3" width="23.44140625" customWidth="1"/>
    <col min="4" max="4" width="31.77734375" bestFit="1" customWidth="1"/>
    <col min="8" max="8" width="22" bestFit="1" customWidth="1"/>
    <col min="9" max="9" width="15" customWidth="1"/>
  </cols>
  <sheetData>
    <row r="1" spans="1:9" x14ac:dyDescent="0.3">
      <c r="A1" t="s">
        <v>954</v>
      </c>
      <c r="B1" t="s">
        <v>955</v>
      </c>
      <c r="D1" t="s">
        <v>956</v>
      </c>
      <c r="H1" t="s">
        <v>885</v>
      </c>
      <c r="I1" t="s">
        <v>908</v>
      </c>
    </row>
    <row r="2" spans="1:9" x14ac:dyDescent="0.3">
      <c r="A2" s="8" t="s">
        <v>898</v>
      </c>
      <c r="B2" s="8" t="s">
        <v>897</v>
      </c>
      <c r="C2" s="16" t="s">
        <v>937</v>
      </c>
      <c r="D2" s="21" t="s">
        <v>936</v>
      </c>
      <c r="H2" t="s">
        <v>839</v>
      </c>
      <c r="I2">
        <v>2</v>
      </c>
    </row>
    <row r="3" spans="1:9" x14ac:dyDescent="0.3">
      <c r="H3" t="s">
        <v>843</v>
      </c>
      <c r="I3">
        <v>28</v>
      </c>
    </row>
    <row r="4" spans="1:9" x14ac:dyDescent="0.3">
      <c r="A4" t="s">
        <v>832</v>
      </c>
      <c r="B4" t="s">
        <v>886</v>
      </c>
      <c r="D4" t="s">
        <v>886</v>
      </c>
      <c r="H4" t="s">
        <v>846</v>
      </c>
      <c r="I4">
        <v>1</v>
      </c>
    </row>
    <row r="5" spans="1:9" x14ac:dyDescent="0.3">
      <c r="A5" t="s">
        <v>833</v>
      </c>
      <c r="B5" t="s">
        <v>882</v>
      </c>
      <c r="D5" t="s">
        <v>882</v>
      </c>
      <c r="H5" t="s">
        <v>848</v>
      </c>
      <c r="I5">
        <v>7</v>
      </c>
    </row>
    <row r="6" spans="1:9" x14ac:dyDescent="0.3">
      <c r="A6" t="s">
        <v>5</v>
      </c>
      <c r="B6" t="s">
        <v>883</v>
      </c>
      <c r="C6" t="s">
        <v>907</v>
      </c>
      <c r="D6" t="s">
        <v>883</v>
      </c>
      <c r="H6" t="s">
        <v>849</v>
      </c>
      <c r="I6">
        <v>180</v>
      </c>
    </row>
    <row r="7" spans="1:9" x14ac:dyDescent="0.3">
      <c r="A7" t="s">
        <v>9</v>
      </c>
      <c r="B7" t="s">
        <v>884</v>
      </c>
      <c r="C7" t="s">
        <v>906</v>
      </c>
      <c r="H7" t="s">
        <v>850</v>
      </c>
      <c r="I7">
        <v>1</v>
      </c>
    </row>
    <row r="8" spans="1:9" x14ac:dyDescent="0.3">
      <c r="A8" t="s">
        <v>10</v>
      </c>
      <c r="B8" t="s">
        <v>10</v>
      </c>
      <c r="D8" t="s">
        <v>10</v>
      </c>
      <c r="H8" t="s">
        <v>851</v>
      </c>
      <c r="I8">
        <v>360</v>
      </c>
    </row>
    <row r="9" spans="1:9" x14ac:dyDescent="0.3">
      <c r="A9" t="s">
        <v>11</v>
      </c>
      <c r="H9" t="s">
        <v>853</v>
      </c>
      <c r="I9">
        <v>90</v>
      </c>
    </row>
    <row r="10" spans="1:9" x14ac:dyDescent="0.3">
      <c r="A10" t="s">
        <v>834</v>
      </c>
      <c r="B10" t="s">
        <v>885</v>
      </c>
      <c r="H10" t="s">
        <v>854</v>
      </c>
      <c r="I10">
        <v>14</v>
      </c>
    </row>
    <row r="11" spans="1:9" x14ac:dyDescent="0.3">
      <c r="A11" t="s">
        <v>835</v>
      </c>
    </row>
    <row r="12" spans="1:9" x14ac:dyDescent="0.3">
      <c r="A12" t="s">
        <v>836</v>
      </c>
    </row>
    <row r="13" spans="1:9" x14ac:dyDescent="0.3">
      <c r="A13" s="9" t="s">
        <v>901</v>
      </c>
      <c r="B13" t="s">
        <v>887</v>
      </c>
      <c r="C13" t="s">
        <v>899</v>
      </c>
    </row>
    <row r="14" spans="1:9" x14ac:dyDescent="0.3">
      <c r="B14" t="s">
        <v>888</v>
      </c>
      <c r="C14" t="s">
        <v>900</v>
      </c>
    </row>
    <row r="15" spans="1:9" x14ac:dyDescent="0.3">
      <c r="B15" t="s">
        <v>889</v>
      </c>
      <c r="C15" t="s">
        <v>905</v>
      </c>
    </row>
    <row r="16" spans="1:9" x14ac:dyDescent="0.3">
      <c r="B16" t="s">
        <v>890</v>
      </c>
    </row>
    <row r="17" spans="1:4" x14ac:dyDescent="0.3">
      <c r="D17" t="s">
        <v>909</v>
      </c>
    </row>
    <row r="18" spans="1:4" x14ac:dyDescent="0.3">
      <c r="D18" t="s">
        <v>910</v>
      </c>
    </row>
    <row r="19" spans="1:4" x14ac:dyDescent="0.3">
      <c r="D19" t="s">
        <v>911</v>
      </c>
    </row>
    <row r="20" spans="1:4" x14ac:dyDescent="0.3">
      <c r="D20" t="s">
        <v>912</v>
      </c>
    </row>
    <row r="21" spans="1:4" x14ac:dyDescent="0.3">
      <c r="D21" t="s">
        <v>913</v>
      </c>
    </row>
    <row r="22" spans="1:4" x14ac:dyDescent="0.3">
      <c r="D22" t="s">
        <v>914</v>
      </c>
    </row>
    <row r="23" spans="1:4" x14ac:dyDescent="0.3">
      <c r="D23" t="s">
        <v>915</v>
      </c>
    </row>
    <row r="26" spans="1:4" x14ac:dyDescent="0.3">
      <c r="A26" s="9"/>
      <c r="B26" t="s">
        <v>902</v>
      </c>
    </row>
    <row r="27" spans="1:4" x14ac:dyDescent="0.3">
      <c r="A27" t="s">
        <v>938</v>
      </c>
    </row>
    <row r="28" spans="1:4" x14ac:dyDescent="0.3">
      <c r="A28" t="s">
        <v>917</v>
      </c>
    </row>
    <row r="34" spans="1:2" x14ac:dyDescent="0.3">
      <c r="A34" s="12" t="s">
        <v>910</v>
      </c>
      <c r="B34" s="12" t="s">
        <v>946</v>
      </c>
    </row>
    <row r="35" spans="1:2" x14ac:dyDescent="0.3">
      <c r="A35" t="s">
        <v>947</v>
      </c>
      <c r="B35" t="s">
        <v>948</v>
      </c>
    </row>
    <row r="36" spans="1:2" x14ac:dyDescent="0.3">
      <c r="B36" t="s">
        <v>949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EA0A3-F765-4143-B424-9155C2D16B7C}">
  <dimension ref="A1:S751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J2"/>
    </sheetView>
  </sheetViews>
  <sheetFormatPr defaultRowHeight="14.4" x14ac:dyDescent="0.3"/>
  <cols>
    <col min="2" max="2" width="64.6640625" customWidth="1"/>
    <col min="3" max="3" width="8.77734375" bestFit="1" customWidth="1"/>
    <col min="4" max="4" width="28" bestFit="1" customWidth="1"/>
    <col min="5" max="5" width="31.5546875" bestFit="1" customWidth="1"/>
    <col min="6" max="6" width="45.77734375" bestFit="1" customWidth="1"/>
    <col min="7" max="8" width="12.44140625" customWidth="1"/>
    <col min="9" max="9" width="20.77734375" bestFit="1" customWidth="1"/>
    <col min="10" max="10" width="22" bestFit="1" customWidth="1"/>
    <col min="11" max="11" width="12.44140625" bestFit="1" customWidth="1"/>
    <col min="12" max="12" width="12.44140625" customWidth="1"/>
    <col min="13" max="13" width="7.5546875" bestFit="1" customWidth="1"/>
    <col min="14" max="14" width="11.6640625" bestFit="1" customWidth="1"/>
    <col min="15" max="15" width="8.88671875" bestFit="1" customWidth="1"/>
    <col min="16" max="16" width="22.77734375" bestFit="1" customWidth="1"/>
    <col min="17" max="17" width="22.77734375" customWidth="1"/>
    <col min="18" max="19" width="16.5546875" bestFit="1" customWidth="1"/>
  </cols>
  <sheetData>
    <row r="1" spans="1:19" x14ac:dyDescent="0.3">
      <c r="A1" s="23" t="s">
        <v>960</v>
      </c>
      <c r="B1" s="25" t="s">
        <v>978</v>
      </c>
      <c r="C1" s="25" t="s">
        <v>974</v>
      </c>
      <c r="D1" s="25" t="s">
        <v>10</v>
      </c>
      <c r="E1" s="26" t="s">
        <v>11</v>
      </c>
      <c r="F1" s="25" t="s">
        <v>833</v>
      </c>
      <c r="G1" s="31" t="s">
        <v>980</v>
      </c>
      <c r="H1" t="s">
        <v>979</v>
      </c>
      <c r="I1" s="31" t="s">
        <v>832</v>
      </c>
      <c r="J1" s="31" t="s">
        <v>977</v>
      </c>
      <c r="K1" s="31" t="s">
        <v>976</v>
      </c>
      <c r="L1" s="31" t="s">
        <v>975</v>
      </c>
      <c r="M1" s="8" t="s">
        <v>836</v>
      </c>
      <c r="N1" s="22" t="s">
        <v>901</v>
      </c>
      <c r="O1" s="22" t="s">
        <v>963</v>
      </c>
      <c r="P1" s="22" t="s">
        <v>959</v>
      </c>
      <c r="Q1" s="22" t="s">
        <v>964</v>
      </c>
      <c r="R1" s="8" t="s">
        <v>961</v>
      </c>
      <c r="S1" s="8" t="s">
        <v>962</v>
      </c>
    </row>
    <row r="2" spans="1:19" x14ac:dyDescent="0.3">
      <c r="B2" t="s">
        <v>22</v>
      </c>
      <c r="C2" t="s">
        <v>23</v>
      </c>
      <c r="D2" t="s">
        <v>24</v>
      </c>
      <c r="E2" t="s">
        <v>25</v>
      </c>
      <c r="F2" t="s">
        <v>838</v>
      </c>
      <c r="I2" t="s">
        <v>837</v>
      </c>
      <c r="J2" t="s">
        <v>839</v>
      </c>
      <c r="K2" t="b">
        <v>1</v>
      </c>
      <c r="M2" t="s">
        <v>840</v>
      </c>
      <c r="N2" t="s">
        <v>903</v>
      </c>
    </row>
    <row r="3" spans="1:19" x14ac:dyDescent="0.3">
      <c r="B3" t="s">
        <v>26</v>
      </c>
      <c r="C3" t="s">
        <v>23</v>
      </c>
      <c r="D3" t="s">
        <v>24</v>
      </c>
      <c r="E3" t="s">
        <v>25</v>
      </c>
      <c r="F3" t="s">
        <v>838</v>
      </c>
      <c r="I3" t="s">
        <v>837</v>
      </c>
      <c r="J3" t="s">
        <v>839</v>
      </c>
      <c r="K3" t="b">
        <v>1</v>
      </c>
      <c r="M3" t="s">
        <v>840</v>
      </c>
      <c r="N3" t="s">
        <v>903</v>
      </c>
    </row>
    <row r="4" spans="1:19" x14ac:dyDescent="0.3">
      <c r="B4" t="s">
        <v>27</v>
      </c>
      <c r="C4" t="s">
        <v>23</v>
      </c>
      <c r="D4" t="s">
        <v>24</v>
      </c>
      <c r="E4" t="s">
        <v>25</v>
      </c>
      <c r="F4" t="s">
        <v>838</v>
      </c>
      <c r="I4" t="s">
        <v>837</v>
      </c>
      <c r="J4" t="s">
        <v>839</v>
      </c>
      <c r="K4" t="b">
        <v>1</v>
      </c>
      <c r="M4" t="s">
        <v>840</v>
      </c>
      <c r="N4" t="s">
        <v>903</v>
      </c>
    </row>
    <row r="5" spans="1:19" x14ac:dyDescent="0.3">
      <c r="B5" t="s">
        <v>28</v>
      </c>
      <c r="C5" t="s">
        <v>23</v>
      </c>
      <c r="D5" t="s">
        <v>24</v>
      </c>
      <c r="E5" t="s">
        <v>25</v>
      </c>
      <c r="F5" t="s">
        <v>838</v>
      </c>
      <c r="I5" t="s">
        <v>837</v>
      </c>
      <c r="J5" t="s">
        <v>839</v>
      </c>
      <c r="K5" t="b">
        <v>1</v>
      </c>
      <c r="M5" t="s">
        <v>840</v>
      </c>
      <c r="N5" t="s">
        <v>903</v>
      </c>
    </row>
    <row r="6" spans="1:19" x14ac:dyDescent="0.3">
      <c r="B6" t="s">
        <v>29</v>
      </c>
      <c r="C6" t="s">
        <v>23</v>
      </c>
      <c r="D6" t="s">
        <v>24</v>
      </c>
      <c r="E6" t="s">
        <v>25</v>
      </c>
      <c r="F6" t="s">
        <v>838</v>
      </c>
      <c r="I6" t="s">
        <v>837</v>
      </c>
      <c r="J6" t="s">
        <v>839</v>
      </c>
      <c r="K6" t="b">
        <v>1</v>
      </c>
      <c r="M6" t="s">
        <v>840</v>
      </c>
      <c r="N6" t="s">
        <v>903</v>
      </c>
    </row>
    <row r="7" spans="1:19" x14ac:dyDescent="0.3">
      <c r="B7" t="s">
        <v>30</v>
      </c>
      <c r="C7" t="s">
        <v>23</v>
      </c>
      <c r="D7" t="s">
        <v>31</v>
      </c>
      <c r="E7" t="s">
        <v>25</v>
      </c>
      <c r="F7" t="s">
        <v>842</v>
      </c>
      <c r="I7" t="s">
        <v>841</v>
      </c>
      <c r="J7" t="s">
        <v>843</v>
      </c>
      <c r="K7" t="b">
        <v>1</v>
      </c>
      <c r="M7" t="s">
        <v>840</v>
      </c>
      <c r="N7" t="s">
        <v>903</v>
      </c>
    </row>
    <row r="8" spans="1:19" x14ac:dyDescent="0.3">
      <c r="B8" t="s">
        <v>32</v>
      </c>
      <c r="C8" t="s">
        <v>23</v>
      </c>
      <c r="D8" t="s">
        <v>31</v>
      </c>
      <c r="E8" t="s">
        <v>25</v>
      </c>
      <c r="F8" t="s">
        <v>842</v>
      </c>
      <c r="I8" t="s">
        <v>841</v>
      </c>
      <c r="J8" t="s">
        <v>843</v>
      </c>
      <c r="K8" t="b">
        <v>1</v>
      </c>
      <c r="M8" t="s">
        <v>840</v>
      </c>
      <c r="N8" t="s">
        <v>903</v>
      </c>
    </row>
    <row r="9" spans="1:19" x14ac:dyDescent="0.3">
      <c r="B9" t="s">
        <v>33</v>
      </c>
      <c r="C9" t="s">
        <v>34</v>
      </c>
      <c r="D9" t="s">
        <v>31</v>
      </c>
      <c r="E9" t="s">
        <v>25</v>
      </c>
      <c r="F9" t="s">
        <v>845</v>
      </c>
      <c r="I9" t="s">
        <v>844</v>
      </c>
      <c r="J9" t="s">
        <v>843</v>
      </c>
      <c r="K9" t="b">
        <v>1</v>
      </c>
      <c r="M9" t="s">
        <v>822</v>
      </c>
      <c r="N9" t="s">
        <v>903</v>
      </c>
    </row>
    <row r="10" spans="1:19" x14ac:dyDescent="0.3">
      <c r="B10" t="s">
        <v>35</v>
      </c>
      <c r="C10" t="s">
        <v>34</v>
      </c>
      <c r="D10" t="s">
        <v>31</v>
      </c>
      <c r="E10" t="s">
        <v>25</v>
      </c>
      <c r="F10" t="s">
        <v>845</v>
      </c>
      <c r="I10" t="s">
        <v>844</v>
      </c>
      <c r="J10" t="s">
        <v>843</v>
      </c>
      <c r="K10" t="b">
        <v>1</v>
      </c>
      <c r="M10" t="s">
        <v>822</v>
      </c>
      <c r="N10" t="s">
        <v>903</v>
      </c>
    </row>
    <row r="11" spans="1:19" x14ac:dyDescent="0.3">
      <c r="B11" t="s">
        <v>36</v>
      </c>
      <c r="C11" t="s">
        <v>23</v>
      </c>
      <c r="D11" t="s">
        <v>31</v>
      </c>
      <c r="E11" t="s">
        <v>25</v>
      </c>
      <c r="F11" t="s">
        <v>842</v>
      </c>
      <c r="I11" t="s">
        <v>841</v>
      </c>
      <c r="J11" t="s">
        <v>846</v>
      </c>
      <c r="K11" t="b">
        <v>1</v>
      </c>
      <c r="M11" t="s">
        <v>840</v>
      </c>
      <c r="N11" t="s">
        <v>903</v>
      </c>
    </row>
    <row r="12" spans="1:19" x14ac:dyDescent="0.3">
      <c r="B12" t="s">
        <v>37</v>
      </c>
      <c r="C12" t="s">
        <v>23</v>
      </c>
      <c r="D12" t="s">
        <v>31</v>
      </c>
      <c r="E12" t="s">
        <v>25</v>
      </c>
      <c r="F12" t="s">
        <v>842</v>
      </c>
      <c r="I12" t="s">
        <v>841</v>
      </c>
      <c r="J12" t="s">
        <v>846</v>
      </c>
      <c r="K12" t="b">
        <v>1</v>
      </c>
      <c r="M12" t="s">
        <v>840</v>
      </c>
      <c r="N12" t="s">
        <v>903</v>
      </c>
    </row>
    <row r="13" spans="1:19" x14ac:dyDescent="0.3">
      <c r="B13" t="s">
        <v>38</v>
      </c>
      <c r="C13" t="s">
        <v>34</v>
      </c>
      <c r="D13" t="s">
        <v>31</v>
      </c>
      <c r="E13" t="s">
        <v>25</v>
      </c>
      <c r="F13" t="s">
        <v>842</v>
      </c>
      <c r="I13" t="s">
        <v>841</v>
      </c>
      <c r="J13" t="s">
        <v>843</v>
      </c>
      <c r="K13" t="b">
        <v>1</v>
      </c>
      <c r="M13" t="s">
        <v>822</v>
      </c>
      <c r="N13" t="s">
        <v>903</v>
      </c>
    </row>
    <row r="14" spans="1:19" x14ac:dyDescent="0.3">
      <c r="B14" t="s">
        <v>39</v>
      </c>
      <c r="C14" t="s">
        <v>34</v>
      </c>
      <c r="D14" t="s">
        <v>31</v>
      </c>
      <c r="E14" t="s">
        <v>25</v>
      </c>
      <c r="F14" t="s">
        <v>842</v>
      </c>
      <c r="I14" t="s">
        <v>841</v>
      </c>
      <c r="J14" t="s">
        <v>843</v>
      </c>
      <c r="K14" t="b">
        <v>1</v>
      </c>
      <c r="M14" t="s">
        <v>822</v>
      </c>
      <c r="N14" t="s">
        <v>903</v>
      </c>
    </row>
    <row r="15" spans="1:19" x14ac:dyDescent="0.3">
      <c r="B15" t="s">
        <v>40</v>
      </c>
      <c r="C15" t="s">
        <v>23</v>
      </c>
      <c r="D15" t="s">
        <v>31</v>
      </c>
      <c r="E15" t="s">
        <v>25</v>
      </c>
      <c r="F15" t="s">
        <v>842</v>
      </c>
      <c r="I15" t="s">
        <v>847</v>
      </c>
      <c r="J15" t="s">
        <v>848</v>
      </c>
      <c r="K15" t="b">
        <v>1</v>
      </c>
      <c r="M15" t="s">
        <v>840</v>
      </c>
      <c r="N15" t="s">
        <v>903</v>
      </c>
    </row>
    <row r="16" spans="1:19" x14ac:dyDescent="0.3">
      <c r="B16" t="s">
        <v>41</v>
      </c>
      <c r="C16" t="s">
        <v>23</v>
      </c>
      <c r="D16" t="s">
        <v>31</v>
      </c>
      <c r="E16" t="s">
        <v>25</v>
      </c>
      <c r="F16" t="s">
        <v>842</v>
      </c>
      <c r="I16" t="s">
        <v>847</v>
      </c>
      <c r="J16" t="s">
        <v>848</v>
      </c>
      <c r="K16" t="b">
        <v>1</v>
      </c>
      <c r="M16" t="s">
        <v>840</v>
      </c>
      <c r="N16" t="s">
        <v>903</v>
      </c>
    </row>
    <row r="17" spans="2:14" x14ac:dyDescent="0.3">
      <c r="B17" t="s">
        <v>42</v>
      </c>
      <c r="C17" t="s">
        <v>23</v>
      </c>
      <c r="D17" t="s">
        <v>31</v>
      </c>
      <c r="E17" t="s">
        <v>25</v>
      </c>
      <c r="F17" t="s">
        <v>842</v>
      </c>
      <c r="I17" t="s">
        <v>841</v>
      </c>
      <c r="J17" t="s">
        <v>849</v>
      </c>
      <c r="K17" t="b">
        <v>1</v>
      </c>
      <c r="M17" t="s">
        <v>840</v>
      </c>
      <c r="N17" t="s">
        <v>903</v>
      </c>
    </row>
    <row r="18" spans="2:14" x14ac:dyDescent="0.3">
      <c r="B18" t="s">
        <v>43</v>
      </c>
      <c r="C18" t="s">
        <v>23</v>
      </c>
      <c r="D18" t="s">
        <v>44</v>
      </c>
      <c r="E18" t="s">
        <v>25</v>
      </c>
      <c r="F18" t="s">
        <v>842</v>
      </c>
      <c r="I18" t="s">
        <v>841</v>
      </c>
      <c r="J18" t="s">
        <v>848</v>
      </c>
      <c r="K18" t="b">
        <v>1</v>
      </c>
      <c r="M18" t="s">
        <v>840</v>
      </c>
      <c r="N18" t="s">
        <v>903</v>
      </c>
    </row>
    <row r="19" spans="2:14" x14ac:dyDescent="0.3">
      <c r="B19" t="s">
        <v>45</v>
      </c>
      <c r="C19" t="s">
        <v>23</v>
      </c>
      <c r="D19" t="s">
        <v>31</v>
      </c>
      <c r="E19" t="s">
        <v>25</v>
      </c>
      <c r="F19" t="s">
        <v>842</v>
      </c>
      <c r="I19" t="s">
        <v>841</v>
      </c>
      <c r="J19" t="s">
        <v>848</v>
      </c>
      <c r="K19" t="b">
        <v>1</v>
      </c>
      <c r="M19" t="s">
        <v>840</v>
      </c>
      <c r="N19" t="s">
        <v>903</v>
      </c>
    </row>
    <row r="20" spans="2:14" x14ac:dyDescent="0.3">
      <c r="B20" t="s">
        <v>46</v>
      </c>
      <c r="C20" t="s">
        <v>23</v>
      </c>
      <c r="D20" t="s">
        <v>31</v>
      </c>
      <c r="E20" t="s">
        <v>25</v>
      </c>
      <c r="F20" t="s">
        <v>842</v>
      </c>
      <c r="I20" t="s">
        <v>841</v>
      </c>
      <c r="J20" t="s">
        <v>848</v>
      </c>
      <c r="K20" t="b">
        <v>1</v>
      </c>
      <c r="M20" t="s">
        <v>840</v>
      </c>
      <c r="N20" t="s">
        <v>903</v>
      </c>
    </row>
    <row r="21" spans="2:14" x14ac:dyDescent="0.3">
      <c r="B21" t="s">
        <v>47</v>
      </c>
      <c r="C21" t="s">
        <v>23</v>
      </c>
      <c r="D21" t="s">
        <v>31</v>
      </c>
      <c r="E21" t="s">
        <v>25</v>
      </c>
      <c r="F21" t="s">
        <v>842</v>
      </c>
      <c r="I21" t="s">
        <v>841</v>
      </c>
      <c r="J21" t="s">
        <v>850</v>
      </c>
      <c r="K21" t="b">
        <v>1</v>
      </c>
      <c r="M21" t="s">
        <v>840</v>
      </c>
      <c r="N21" t="s">
        <v>903</v>
      </c>
    </row>
    <row r="22" spans="2:14" x14ac:dyDescent="0.3">
      <c r="B22" t="s">
        <v>48</v>
      </c>
      <c r="C22" t="s">
        <v>23</v>
      </c>
      <c r="D22" t="s">
        <v>31</v>
      </c>
      <c r="E22" t="s">
        <v>25</v>
      </c>
      <c r="F22" t="s">
        <v>842</v>
      </c>
      <c r="I22" t="s">
        <v>841</v>
      </c>
      <c r="J22" t="s">
        <v>851</v>
      </c>
      <c r="K22" t="b">
        <v>1</v>
      </c>
      <c r="M22" t="s">
        <v>840</v>
      </c>
      <c r="N22" t="s">
        <v>903</v>
      </c>
    </row>
    <row r="23" spans="2:14" x14ac:dyDescent="0.3">
      <c r="B23" t="s">
        <v>49</v>
      </c>
      <c r="C23" t="s">
        <v>34</v>
      </c>
      <c r="D23" t="s">
        <v>31</v>
      </c>
      <c r="E23" t="s">
        <v>25</v>
      </c>
      <c r="F23" t="s">
        <v>842</v>
      </c>
      <c r="I23" t="s">
        <v>841</v>
      </c>
      <c r="J23" t="s">
        <v>848</v>
      </c>
      <c r="K23" t="b">
        <v>1</v>
      </c>
      <c r="M23" t="s">
        <v>822</v>
      </c>
      <c r="N23" t="s">
        <v>903</v>
      </c>
    </row>
    <row r="24" spans="2:14" x14ac:dyDescent="0.3">
      <c r="B24" t="s">
        <v>50</v>
      </c>
      <c r="C24" t="s">
        <v>23</v>
      </c>
      <c r="D24" t="s">
        <v>31</v>
      </c>
      <c r="E24" t="s">
        <v>25</v>
      </c>
      <c r="F24" t="s">
        <v>842</v>
      </c>
      <c r="I24" t="s">
        <v>841</v>
      </c>
      <c r="J24" t="s">
        <v>843</v>
      </c>
      <c r="K24" t="b">
        <v>1</v>
      </c>
      <c r="M24" t="s">
        <v>840</v>
      </c>
      <c r="N24" t="s">
        <v>903</v>
      </c>
    </row>
    <row r="25" spans="2:14" x14ac:dyDescent="0.3">
      <c r="B25" t="s">
        <v>51</v>
      </c>
      <c r="C25" t="s">
        <v>23</v>
      </c>
      <c r="D25" t="s">
        <v>52</v>
      </c>
      <c r="E25" t="s">
        <v>25</v>
      </c>
      <c r="F25" t="s">
        <v>842</v>
      </c>
      <c r="I25" t="s">
        <v>844</v>
      </c>
      <c r="J25" t="s">
        <v>843</v>
      </c>
      <c r="K25" t="b">
        <v>1</v>
      </c>
      <c r="M25" t="s">
        <v>840</v>
      </c>
      <c r="N25" t="s">
        <v>903</v>
      </c>
    </row>
    <row r="26" spans="2:14" x14ac:dyDescent="0.3">
      <c r="B26" t="s">
        <v>53</v>
      </c>
      <c r="C26" t="s">
        <v>23</v>
      </c>
      <c r="D26" t="s">
        <v>31</v>
      </c>
      <c r="E26" t="s">
        <v>25</v>
      </c>
      <c r="F26" t="s">
        <v>845</v>
      </c>
      <c r="I26" t="s">
        <v>847</v>
      </c>
      <c r="J26" t="s">
        <v>850</v>
      </c>
      <c r="K26" t="b">
        <v>1</v>
      </c>
      <c r="M26" t="s">
        <v>840</v>
      </c>
      <c r="N26" t="s">
        <v>903</v>
      </c>
    </row>
    <row r="27" spans="2:14" x14ac:dyDescent="0.3">
      <c r="B27" t="s">
        <v>54</v>
      </c>
      <c r="C27" t="s">
        <v>23</v>
      </c>
      <c r="D27" t="s">
        <v>31</v>
      </c>
      <c r="E27" t="s">
        <v>25</v>
      </c>
      <c r="F27" t="s">
        <v>842</v>
      </c>
      <c r="I27" t="s">
        <v>841</v>
      </c>
      <c r="J27" t="s">
        <v>851</v>
      </c>
      <c r="K27" t="b">
        <v>1</v>
      </c>
      <c r="M27" t="s">
        <v>840</v>
      </c>
      <c r="N27" t="s">
        <v>903</v>
      </c>
    </row>
    <row r="28" spans="2:14" x14ac:dyDescent="0.3">
      <c r="B28" t="s">
        <v>55</v>
      </c>
      <c r="C28" t="s">
        <v>34</v>
      </c>
      <c r="D28" t="s">
        <v>31</v>
      </c>
      <c r="E28" t="s">
        <v>25</v>
      </c>
      <c r="F28" t="s">
        <v>842</v>
      </c>
      <c r="I28" t="s">
        <v>841</v>
      </c>
      <c r="J28" t="s">
        <v>848</v>
      </c>
      <c r="K28" t="b">
        <v>0</v>
      </c>
      <c r="M28" t="s">
        <v>822</v>
      </c>
      <c r="N28" t="s">
        <v>903</v>
      </c>
    </row>
    <row r="29" spans="2:14" x14ac:dyDescent="0.3">
      <c r="B29" t="s">
        <v>56</v>
      </c>
      <c r="C29" t="s">
        <v>34</v>
      </c>
      <c r="D29" t="s">
        <v>57</v>
      </c>
      <c r="E29" t="s">
        <v>25</v>
      </c>
      <c r="F29" t="s">
        <v>842</v>
      </c>
      <c r="I29" t="s">
        <v>841</v>
      </c>
      <c r="J29" t="s">
        <v>850</v>
      </c>
      <c r="K29" t="b">
        <v>1</v>
      </c>
      <c r="M29" t="s">
        <v>822</v>
      </c>
      <c r="N29" t="s">
        <v>903</v>
      </c>
    </row>
    <row r="30" spans="2:14" x14ac:dyDescent="0.3">
      <c r="B30" t="s">
        <v>58</v>
      </c>
      <c r="C30" t="s">
        <v>34</v>
      </c>
      <c r="D30" t="s">
        <v>31</v>
      </c>
      <c r="E30" t="s">
        <v>25</v>
      </c>
      <c r="F30" t="s">
        <v>842</v>
      </c>
      <c r="I30" t="s">
        <v>841</v>
      </c>
      <c r="J30" t="s">
        <v>851</v>
      </c>
      <c r="K30" t="b">
        <v>1</v>
      </c>
      <c r="M30" t="s">
        <v>822</v>
      </c>
      <c r="N30" t="s">
        <v>903</v>
      </c>
    </row>
    <row r="31" spans="2:14" x14ac:dyDescent="0.3">
      <c r="B31" t="s">
        <v>59</v>
      </c>
      <c r="C31" t="s">
        <v>23</v>
      </c>
      <c r="D31" t="s">
        <v>60</v>
      </c>
      <c r="E31" t="s">
        <v>25</v>
      </c>
      <c r="F31" t="s">
        <v>842</v>
      </c>
      <c r="I31" t="s">
        <v>841</v>
      </c>
      <c r="J31" t="s">
        <v>851</v>
      </c>
      <c r="K31" t="b">
        <v>1</v>
      </c>
      <c r="M31" t="s">
        <v>840</v>
      </c>
      <c r="N31" t="s">
        <v>903</v>
      </c>
    </row>
    <row r="32" spans="2:14" x14ac:dyDescent="0.3">
      <c r="B32" t="s">
        <v>61</v>
      </c>
      <c r="C32" t="s">
        <v>23</v>
      </c>
      <c r="D32" t="s">
        <v>31</v>
      </c>
      <c r="E32" t="s">
        <v>25</v>
      </c>
      <c r="F32" t="s">
        <v>842</v>
      </c>
      <c r="I32" t="s">
        <v>841</v>
      </c>
      <c r="J32" t="s">
        <v>848</v>
      </c>
      <c r="K32" t="b">
        <v>0</v>
      </c>
      <c r="M32" t="s">
        <v>840</v>
      </c>
      <c r="N32" t="s">
        <v>903</v>
      </c>
    </row>
    <row r="33" spans="2:14" x14ac:dyDescent="0.3">
      <c r="B33" t="s">
        <v>62</v>
      </c>
      <c r="C33" t="s">
        <v>23</v>
      </c>
      <c r="D33" t="s">
        <v>31</v>
      </c>
      <c r="E33" t="s">
        <v>25</v>
      </c>
      <c r="F33" t="s">
        <v>845</v>
      </c>
      <c r="I33" t="s">
        <v>841</v>
      </c>
      <c r="J33" t="s">
        <v>848</v>
      </c>
      <c r="K33" t="b">
        <v>0</v>
      </c>
      <c r="M33" t="s">
        <v>840</v>
      </c>
      <c r="N33" t="s">
        <v>903</v>
      </c>
    </row>
    <row r="34" spans="2:14" x14ac:dyDescent="0.3">
      <c r="B34" t="s">
        <v>63</v>
      </c>
      <c r="C34" t="s">
        <v>23</v>
      </c>
      <c r="D34" t="s">
        <v>31</v>
      </c>
      <c r="E34" t="s">
        <v>25</v>
      </c>
      <c r="F34" t="s">
        <v>845</v>
      </c>
      <c r="I34" t="s">
        <v>847</v>
      </c>
      <c r="J34" t="s">
        <v>850</v>
      </c>
      <c r="K34" t="b">
        <v>1</v>
      </c>
      <c r="M34" t="s">
        <v>840</v>
      </c>
      <c r="N34" t="s">
        <v>903</v>
      </c>
    </row>
    <row r="35" spans="2:14" x14ac:dyDescent="0.3">
      <c r="B35" t="s">
        <v>64</v>
      </c>
      <c r="C35" t="s">
        <v>23</v>
      </c>
      <c r="D35" t="s">
        <v>31</v>
      </c>
      <c r="E35" t="s">
        <v>25</v>
      </c>
      <c r="F35" t="s">
        <v>842</v>
      </c>
      <c r="I35" t="s">
        <v>841</v>
      </c>
      <c r="J35" t="s">
        <v>843</v>
      </c>
      <c r="K35" t="b">
        <v>1</v>
      </c>
      <c r="M35" t="s">
        <v>840</v>
      </c>
      <c r="N35" t="s">
        <v>903</v>
      </c>
    </row>
    <row r="36" spans="2:14" x14ac:dyDescent="0.3">
      <c r="B36" t="s">
        <v>65</v>
      </c>
      <c r="C36" t="s">
        <v>23</v>
      </c>
      <c r="D36" t="s">
        <v>57</v>
      </c>
      <c r="E36" t="s">
        <v>25</v>
      </c>
      <c r="F36" t="s">
        <v>842</v>
      </c>
      <c r="I36" t="s">
        <v>841</v>
      </c>
      <c r="J36" t="s">
        <v>850</v>
      </c>
      <c r="K36" t="b">
        <v>1</v>
      </c>
      <c r="M36" t="s">
        <v>840</v>
      </c>
      <c r="N36" t="s">
        <v>903</v>
      </c>
    </row>
    <row r="37" spans="2:14" x14ac:dyDescent="0.3">
      <c r="B37" t="s">
        <v>66</v>
      </c>
      <c r="C37" t="s">
        <v>23</v>
      </c>
      <c r="D37" t="s">
        <v>57</v>
      </c>
      <c r="E37" t="s">
        <v>25</v>
      </c>
      <c r="F37" t="s">
        <v>842</v>
      </c>
      <c r="I37" t="s">
        <v>841</v>
      </c>
      <c r="J37" t="s">
        <v>848</v>
      </c>
      <c r="K37" t="b">
        <v>0</v>
      </c>
      <c r="M37" t="s">
        <v>840</v>
      </c>
      <c r="N37" t="s">
        <v>903</v>
      </c>
    </row>
    <row r="38" spans="2:14" x14ac:dyDescent="0.3">
      <c r="B38" t="s">
        <v>67</v>
      </c>
      <c r="C38" t="s">
        <v>23</v>
      </c>
      <c r="D38" t="s">
        <v>57</v>
      </c>
      <c r="E38" t="s">
        <v>25</v>
      </c>
      <c r="F38" t="s">
        <v>842</v>
      </c>
      <c r="I38" t="s">
        <v>841</v>
      </c>
      <c r="J38" t="s">
        <v>850</v>
      </c>
      <c r="K38" t="b">
        <v>0</v>
      </c>
      <c r="M38" t="s">
        <v>840</v>
      </c>
      <c r="N38" t="s">
        <v>903</v>
      </c>
    </row>
    <row r="39" spans="2:14" x14ac:dyDescent="0.3">
      <c r="B39" t="s">
        <v>68</v>
      </c>
      <c r="C39" t="s">
        <v>23</v>
      </c>
      <c r="D39" t="s">
        <v>57</v>
      </c>
      <c r="E39" t="s">
        <v>25</v>
      </c>
      <c r="F39" t="s">
        <v>842</v>
      </c>
      <c r="I39" t="s">
        <v>841</v>
      </c>
      <c r="J39" t="s">
        <v>848</v>
      </c>
      <c r="K39" t="b">
        <v>0</v>
      </c>
      <c r="M39" t="s">
        <v>840</v>
      </c>
      <c r="N39" t="s">
        <v>903</v>
      </c>
    </row>
    <row r="40" spans="2:14" x14ac:dyDescent="0.3">
      <c r="B40" t="s">
        <v>69</v>
      </c>
      <c r="C40" t="s">
        <v>23</v>
      </c>
      <c r="D40" t="s">
        <v>31</v>
      </c>
      <c r="E40" t="s">
        <v>25</v>
      </c>
      <c r="F40" t="s">
        <v>842</v>
      </c>
      <c r="I40" t="s">
        <v>841</v>
      </c>
      <c r="J40" t="s">
        <v>850</v>
      </c>
      <c r="K40" t="b">
        <v>1</v>
      </c>
      <c r="M40" t="s">
        <v>840</v>
      </c>
      <c r="N40" t="s">
        <v>903</v>
      </c>
    </row>
    <row r="41" spans="2:14" x14ac:dyDescent="0.3">
      <c r="B41" t="s">
        <v>70</v>
      </c>
      <c r="C41" t="s">
        <v>23</v>
      </c>
      <c r="D41" t="s">
        <v>31</v>
      </c>
      <c r="E41" t="s">
        <v>25</v>
      </c>
      <c r="F41" t="s">
        <v>842</v>
      </c>
      <c r="I41" t="s">
        <v>841</v>
      </c>
      <c r="J41" t="s">
        <v>848</v>
      </c>
      <c r="K41" t="b">
        <v>0</v>
      </c>
      <c r="M41" t="s">
        <v>840</v>
      </c>
      <c r="N41" t="s">
        <v>903</v>
      </c>
    </row>
    <row r="42" spans="2:14" x14ac:dyDescent="0.3">
      <c r="B42" t="s">
        <v>71</v>
      </c>
      <c r="C42" t="s">
        <v>23</v>
      </c>
      <c r="D42" t="s">
        <v>31</v>
      </c>
      <c r="E42" t="s">
        <v>25</v>
      </c>
      <c r="F42" t="s">
        <v>842</v>
      </c>
      <c r="I42" t="s">
        <v>841</v>
      </c>
      <c r="J42" t="s">
        <v>848</v>
      </c>
      <c r="K42" t="b">
        <v>0</v>
      </c>
      <c r="M42" t="s">
        <v>840</v>
      </c>
      <c r="N42" t="s">
        <v>903</v>
      </c>
    </row>
    <row r="43" spans="2:14" x14ac:dyDescent="0.3">
      <c r="B43" t="s">
        <v>72</v>
      </c>
      <c r="C43" t="s">
        <v>23</v>
      </c>
      <c r="D43" t="s">
        <v>31</v>
      </c>
      <c r="E43" t="s">
        <v>25</v>
      </c>
      <c r="F43" t="s">
        <v>842</v>
      </c>
      <c r="I43" t="s">
        <v>841</v>
      </c>
      <c r="J43" t="s">
        <v>848</v>
      </c>
      <c r="K43" t="b">
        <v>0</v>
      </c>
      <c r="M43" t="s">
        <v>840</v>
      </c>
      <c r="N43" t="s">
        <v>903</v>
      </c>
    </row>
    <row r="44" spans="2:14" x14ac:dyDescent="0.3">
      <c r="B44" t="s">
        <v>73</v>
      </c>
      <c r="C44" t="s">
        <v>23</v>
      </c>
      <c r="D44" t="s">
        <v>74</v>
      </c>
      <c r="E44" t="s">
        <v>25</v>
      </c>
      <c r="F44" t="s">
        <v>842</v>
      </c>
      <c r="I44" t="s">
        <v>841</v>
      </c>
      <c r="J44" t="s">
        <v>848</v>
      </c>
      <c r="K44" t="b">
        <v>0</v>
      </c>
      <c r="M44" t="s">
        <v>840</v>
      </c>
      <c r="N44" t="s">
        <v>903</v>
      </c>
    </row>
    <row r="45" spans="2:14" x14ac:dyDescent="0.3">
      <c r="B45" t="s">
        <v>75</v>
      </c>
      <c r="C45" t="s">
        <v>23</v>
      </c>
      <c r="D45" t="s">
        <v>31</v>
      </c>
      <c r="E45" t="s">
        <v>25</v>
      </c>
      <c r="F45" t="s">
        <v>842</v>
      </c>
      <c r="I45" t="s">
        <v>841</v>
      </c>
      <c r="J45" t="s">
        <v>848</v>
      </c>
      <c r="K45" t="b">
        <v>1</v>
      </c>
      <c r="M45" t="s">
        <v>840</v>
      </c>
      <c r="N45" t="s">
        <v>903</v>
      </c>
    </row>
    <row r="46" spans="2:14" x14ac:dyDescent="0.3">
      <c r="B46" t="s">
        <v>76</v>
      </c>
      <c r="C46" t="s">
        <v>23</v>
      </c>
      <c r="D46" t="s">
        <v>31</v>
      </c>
      <c r="E46" t="s">
        <v>25</v>
      </c>
      <c r="F46" t="s">
        <v>842</v>
      </c>
      <c r="I46" t="s">
        <v>841</v>
      </c>
      <c r="J46" t="s">
        <v>848</v>
      </c>
      <c r="K46" t="b">
        <v>1</v>
      </c>
      <c r="M46" t="s">
        <v>840</v>
      </c>
      <c r="N46" t="s">
        <v>903</v>
      </c>
    </row>
    <row r="47" spans="2:14" x14ac:dyDescent="0.3">
      <c r="B47" t="s">
        <v>77</v>
      </c>
      <c r="C47" t="s">
        <v>23</v>
      </c>
      <c r="D47" t="s">
        <v>78</v>
      </c>
      <c r="E47" t="s">
        <v>25</v>
      </c>
      <c r="F47" t="s">
        <v>845</v>
      </c>
      <c r="I47" t="s">
        <v>841</v>
      </c>
      <c r="J47" t="s">
        <v>846</v>
      </c>
      <c r="K47" t="b">
        <v>1</v>
      </c>
      <c r="M47" t="s">
        <v>840</v>
      </c>
      <c r="N47" t="s">
        <v>903</v>
      </c>
    </row>
    <row r="48" spans="2:14" x14ac:dyDescent="0.3">
      <c r="B48" t="s">
        <v>79</v>
      </c>
      <c r="C48" t="s">
        <v>23</v>
      </c>
      <c r="D48" t="s">
        <v>31</v>
      </c>
      <c r="E48" t="s">
        <v>25</v>
      </c>
      <c r="F48" t="s">
        <v>842</v>
      </c>
      <c r="I48" t="s">
        <v>841</v>
      </c>
      <c r="J48" t="s">
        <v>846</v>
      </c>
      <c r="K48" t="b">
        <v>1</v>
      </c>
      <c r="M48" t="s">
        <v>840</v>
      </c>
      <c r="N48" t="s">
        <v>903</v>
      </c>
    </row>
    <row r="49" spans="2:14" x14ac:dyDescent="0.3">
      <c r="B49" t="s">
        <v>80</v>
      </c>
      <c r="C49" t="s">
        <v>23</v>
      </c>
      <c r="D49" t="s">
        <v>31</v>
      </c>
      <c r="E49" t="s">
        <v>25</v>
      </c>
      <c r="F49" t="s">
        <v>842</v>
      </c>
      <c r="I49" t="s">
        <v>841</v>
      </c>
      <c r="J49" t="s">
        <v>850</v>
      </c>
      <c r="K49" t="b">
        <v>1</v>
      </c>
      <c r="M49" t="s">
        <v>840</v>
      </c>
      <c r="N49" t="s">
        <v>903</v>
      </c>
    </row>
    <row r="50" spans="2:14" x14ac:dyDescent="0.3">
      <c r="B50" t="s">
        <v>81</v>
      </c>
      <c r="C50" t="s">
        <v>23</v>
      </c>
      <c r="D50" t="s">
        <v>82</v>
      </c>
      <c r="E50" t="s">
        <v>25</v>
      </c>
      <c r="F50" t="s">
        <v>842</v>
      </c>
      <c r="I50" t="s">
        <v>852</v>
      </c>
      <c r="J50" t="s">
        <v>853</v>
      </c>
      <c r="K50" t="b">
        <v>1</v>
      </c>
      <c r="M50" t="s">
        <v>840</v>
      </c>
      <c r="N50" t="s">
        <v>903</v>
      </c>
    </row>
    <row r="51" spans="2:14" x14ac:dyDescent="0.3">
      <c r="B51" t="s">
        <v>83</v>
      </c>
      <c r="C51" t="s">
        <v>23</v>
      </c>
      <c r="D51" t="s">
        <v>31</v>
      </c>
      <c r="E51" t="s">
        <v>25</v>
      </c>
      <c r="F51" t="s">
        <v>842</v>
      </c>
      <c r="I51" t="s">
        <v>841</v>
      </c>
      <c r="J51" t="s">
        <v>851</v>
      </c>
      <c r="K51" t="b">
        <v>1</v>
      </c>
      <c r="M51" t="s">
        <v>840</v>
      </c>
      <c r="N51" t="s">
        <v>903</v>
      </c>
    </row>
    <row r="52" spans="2:14" x14ac:dyDescent="0.3">
      <c r="B52" t="s">
        <v>84</v>
      </c>
      <c r="C52" t="s">
        <v>34</v>
      </c>
      <c r="D52" t="s">
        <v>85</v>
      </c>
      <c r="E52" t="s">
        <v>25</v>
      </c>
      <c r="F52" t="s">
        <v>842</v>
      </c>
      <c r="I52" t="s">
        <v>844</v>
      </c>
      <c r="J52" t="s">
        <v>850</v>
      </c>
      <c r="K52" t="b">
        <v>1</v>
      </c>
      <c r="M52" t="s">
        <v>822</v>
      </c>
      <c r="N52" t="s">
        <v>903</v>
      </c>
    </row>
    <row r="53" spans="2:14" x14ac:dyDescent="0.3">
      <c r="B53" t="s">
        <v>86</v>
      </c>
      <c r="C53" t="s">
        <v>23</v>
      </c>
      <c r="D53" t="s">
        <v>57</v>
      </c>
      <c r="E53" t="s">
        <v>25</v>
      </c>
      <c r="F53" t="s">
        <v>842</v>
      </c>
      <c r="I53" t="s">
        <v>841</v>
      </c>
      <c r="J53" t="s">
        <v>848</v>
      </c>
      <c r="K53" t="b">
        <v>0</v>
      </c>
      <c r="M53" t="s">
        <v>840</v>
      </c>
      <c r="N53" t="s">
        <v>903</v>
      </c>
    </row>
    <row r="54" spans="2:14" x14ac:dyDescent="0.3">
      <c r="B54" t="s">
        <v>87</v>
      </c>
      <c r="C54" t="s">
        <v>23</v>
      </c>
      <c r="D54" t="s">
        <v>57</v>
      </c>
      <c r="E54" t="s">
        <v>25</v>
      </c>
      <c r="F54" t="s">
        <v>842</v>
      </c>
      <c r="I54" t="s">
        <v>841</v>
      </c>
      <c r="J54" t="s">
        <v>850</v>
      </c>
      <c r="K54" t="b">
        <v>1</v>
      </c>
      <c r="M54" t="s">
        <v>840</v>
      </c>
      <c r="N54" t="s">
        <v>903</v>
      </c>
    </row>
    <row r="55" spans="2:14" x14ac:dyDescent="0.3">
      <c r="B55" t="s">
        <v>88</v>
      </c>
      <c r="C55" t="s">
        <v>23</v>
      </c>
      <c r="D55" t="s">
        <v>57</v>
      </c>
      <c r="E55" t="s">
        <v>25</v>
      </c>
      <c r="F55" t="s">
        <v>842</v>
      </c>
      <c r="I55" t="s">
        <v>841</v>
      </c>
      <c r="J55" t="s">
        <v>848</v>
      </c>
      <c r="K55" t="b">
        <v>0</v>
      </c>
      <c r="M55" t="s">
        <v>840</v>
      </c>
      <c r="N55" t="s">
        <v>903</v>
      </c>
    </row>
    <row r="56" spans="2:14" x14ac:dyDescent="0.3">
      <c r="B56" t="s">
        <v>89</v>
      </c>
      <c r="C56" t="s">
        <v>23</v>
      </c>
      <c r="D56" t="s">
        <v>31</v>
      </c>
      <c r="E56" t="s">
        <v>25</v>
      </c>
      <c r="F56" t="s">
        <v>845</v>
      </c>
      <c r="I56" t="s">
        <v>841</v>
      </c>
      <c r="J56" t="s">
        <v>848</v>
      </c>
      <c r="K56" t="b">
        <v>0</v>
      </c>
      <c r="M56" t="s">
        <v>840</v>
      </c>
      <c r="N56" t="s">
        <v>903</v>
      </c>
    </row>
    <row r="57" spans="2:14" x14ac:dyDescent="0.3">
      <c r="B57" t="s">
        <v>90</v>
      </c>
      <c r="C57" t="s">
        <v>23</v>
      </c>
      <c r="D57" t="s">
        <v>31</v>
      </c>
      <c r="E57" t="s">
        <v>25</v>
      </c>
      <c r="F57" t="s">
        <v>845</v>
      </c>
      <c r="I57" t="s">
        <v>841</v>
      </c>
      <c r="J57" t="s">
        <v>848</v>
      </c>
      <c r="K57" t="b">
        <v>0</v>
      </c>
      <c r="M57" t="s">
        <v>840</v>
      </c>
      <c r="N57" t="s">
        <v>903</v>
      </c>
    </row>
    <row r="58" spans="2:14" x14ac:dyDescent="0.3">
      <c r="B58" t="s">
        <v>91</v>
      </c>
      <c r="C58" t="s">
        <v>23</v>
      </c>
      <c r="D58" t="s">
        <v>92</v>
      </c>
      <c r="E58" t="s">
        <v>25</v>
      </c>
      <c r="F58" t="s">
        <v>842</v>
      </c>
      <c r="I58" t="s">
        <v>847</v>
      </c>
      <c r="J58" t="s">
        <v>843</v>
      </c>
      <c r="K58" t="b">
        <v>1</v>
      </c>
      <c r="M58" t="s">
        <v>840</v>
      </c>
      <c r="N58" t="s">
        <v>903</v>
      </c>
    </row>
    <row r="59" spans="2:14" x14ac:dyDescent="0.3">
      <c r="B59" t="s">
        <v>93</v>
      </c>
      <c r="C59" t="s">
        <v>23</v>
      </c>
      <c r="D59" t="s">
        <v>92</v>
      </c>
      <c r="E59" t="s">
        <v>25</v>
      </c>
      <c r="F59" t="s">
        <v>842</v>
      </c>
      <c r="I59" t="s">
        <v>847</v>
      </c>
      <c r="J59" t="s">
        <v>854</v>
      </c>
      <c r="K59" t="b">
        <v>1</v>
      </c>
      <c r="M59" t="s">
        <v>840</v>
      </c>
      <c r="N59" t="s">
        <v>903</v>
      </c>
    </row>
    <row r="60" spans="2:14" x14ac:dyDescent="0.3">
      <c r="B60" t="s">
        <v>94</v>
      </c>
      <c r="C60" t="s">
        <v>23</v>
      </c>
      <c r="D60" t="s">
        <v>92</v>
      </c>
      <c r="E60" t="s">
        <v>25</v>
      </c>
      <c r="F60" t="s">
        <v>842</v>
      </c>
      <c r="I60" t="s">
        <v>841</v>
      </c>
      <c r="J60" t="s">
        <v>843</v>
      </c>
      <c r="K60" t="b">
        <v>1</v>
      </c>
      <c r="M60" t="s">
        <v>840</v>
      </c>
      <c r="N60" t="s">
        <v>903</v>
      </c>
    </row>
    <row r="61" spans="2:14" x14ac:dyDescent="0.3">
      <c r="B61" t="s">
        <v>95</v>
      </c>
      <c r="C61" t="s">
        <v>23</v>
      </c>
      <c r="D61" t="s">
        <v>31</v>
      </c>
      <c r="E61" t="s">
        <v>25</v>
      </c>
      <c r="F61" t="s">
        <v>842</v>
      </c>
      <c r="I61" t="s">
        <v>847</v>
      </c>
      <c r="J61" t="s">
        <v>850</v>
      </c>
      <c r="K61" t="b">
        <v>0</v>
      </c>
      <c r="M61" t="s">
        <v>840</v>
      </c>
      <c r="N61" t="s">
        <v>903</v>
      </c>
    </row>
    <row r="62" spans="2:14" x14ac:dyDescent="0.3">
      <c r="B62" t="s">
        <v>96</v>
      </c>
      <c r="C62" t="s">
        <v>23</v>
      </c>
      <c r="D62" t="s">
        <v>31</v>
      </c>
      <c r="E62" t="s">
        <v>25</v>
      </c>
      <c r="F62" t="s">
        <v>842</v>
      </c>
      <c r="I62" t="s">
        <v>847</v>
      </c>
      <c r="J62" t="s">
        <v>850</v>
      </c>
      <c r="K62" t="b">
        <v>0</v>
      </c>
      <c r="M62" t="s">
        <v>840</v>
      </c>
      <c r="N62" t="s">
        <v>903</v>
      </c>
    </row>
    <row r="63" spans="2:14" x14ac:dyDescent="0.3">
      <c r="B63" t="s">
        <v>97</v>
      </c>
      <c r="C63" t="s">
        <v>23</v>
      </c>
      <c r="D63" t="s">
        <v>92</v>
      </c>
      <c r="E63" t="s">
        <v>25</v>
      </c>
      <c r="F63" t="s">
        <v>842</v>
      </c>
      <c r="I63" t="s">
        <v>847</v>
      </c>
      <c r="J63" t="s">
        <v>848</v>
      </c>
      <c r="K63" t="b">
        <v>1</v>
      </c>
      <c r="M63" t="s">
        <v>840</v>
      </c>
      <c r="N63" t="s">
        <v>903</v>
      </c>
    </row>
    <row r="64" spans="2:14" x14ac:dyDescent="0.3">
      <c r="B64" t="s">
        <v>98</v>
      </c>
      <c r="C64" t="s">
        <v>23</v>
      </c>
      <c r="D64" t="s">
        <v>31</v>
      </c>
      <c r="E64" t="s">
        <v>25</v>
      </c>
      <c r="F64" t="s">
        <v>855</v>
      </c>
      <c r="I64" t="s">
        <v>852</v>
      </c>
      <c r="J64" t="s">
        <v>848</v>
      </c>
      <c r="K64" t="b">
        <v>0</v>
      </c>
      <c r="M64" t="s">
        <v>840</v>
      </c>
      <c r="N64" t="s">
        <v>903</v>
      </c>
    </row>
    <row r="65" spans="2:14" x14ac:dyDescent="0.3">
      <c r="B65" t="s">
        <v>99</v>
      </c>
      <c r="C65" t="s">
        <v>23</v>
      </c>
      <c r="D65" t="s">
        <v>100</v>
      </c>
      <c r="E65" t="s">
        <v>25</v>
      </c>
      <c r="F65" t="s">
        <v>838</v>
      </c>
      <c r="I65" t="s">
        <v>837</v>
      </c>
      <c r="J65" t="s">
        <v>843</v>
      </c>
      <c r="K65" t="b">
        <v>1</v>
      </c>
      <c r="M65" t="s">
        <v>840</v>
      </c>
      <c r="N65" t="s">
        <v>903</v>
      </c>
    </row>
    <row r="66" spans="2:14" x14ac:dyDescent="0.3">
      <c r="B66" t="s">
        <v>101</v>
      </c>
      <c r="C66" t="s">
        <v>23</v>
      </c>
      <c r="D66" t="s">
        <v>31</v>
      </c>
      <c r="E66" t="s">
        <v>25</v>
      </c>
      <c r="F66" t="s">
        <v>842</v>
      </c>
      <c r="I66" t="s">
        <v>841</v>
      </c>
      <c r="J66" t="s">
        <v>853</v>
      </c>
      <c r="K66" t="b">
        <v>1</v>
      </c>
      <c r="M66" t="s">
        <v>840</v>
      </c>
      <c r="N66" t="s">
        <v>903</v>
      </c>
    </row>
    <row r="67" spans="2:14" x14ac:dyDescent="0.3">
      <c r="B67" t="s">
        <v>102</v>
      </c>
      <c r="C67" t="s">
        <v>23</v>
      </c>
      <c r="D67" t="s">
        <v>31</v>
      </c>
      <c r="E67" t="s">
        <v>25</v>
      </c>
      <c r="F67" t="s">
        <v>842</v>
      </c>
      <c r="I67" t="s">
        <v>847</v>
      </c>
      <c r="J67" t="s">
        <v>843</v>
      </c>
      <c r="K67" t="b">
        <v>1</v>
      </c>
      <c r="M67" t="s">
        <v>840</v>
      </c>
      <c r="N67" t="s">
        <v>903</v>
      </c>
    </row>
    <row r="68" spans="2:14" x14ac:dyDescent="0.3">
      <c r="B68" t="s">
        <v>103</v>
      </c>
      <c r="C68" t="s">
        <v>23</v>
      </c>
      <c r="D68" t="s">
        <v>31</v>
      </c>
      <c r="E68" t="s">
        <v>25</v>
      </c>
      <c r="F68" t="s">
        <v>842</v>
      </c>
      <c r="I68" t="s">
        <v>847</v>
      </c>
      <c r="J68" t="s">
        <v>843</v>
      </c>
      <c r="K68" t="b">
        <v>1</v>
      </c>
      <c r="M68" t="s">
        <v>840</v>
      </c>
      <c r="N68" t="s">
        <v>903</v>
      </c>
    </row>
    <row r="69" spans="2:14" x14ac:dyDescent="0.3">
      <c r="B69" t="s">
        <v>104</v>
      </c>
      <c r="C69" t="s">
        <v>23</v>
      </c>
      <c r="D69" t="s">
        <v>31</v>
      </c>
      <c r="E69" t="s">
        <v>25</v>
      </c>
      <c r="F69" t="s">
        <v>842</v>
      </c>
      <c r="I69" t="s">
        <v>841</v>
      </c>
      <c r="J69" t="s">
        <v>848</v>
      </c>
      <c r="K69" t="b">
        <v>1</v>
      </c>
      <c r="M69" t="s">
        <v>840</v>
      </c>
      <c r="N69" t="s">
        <v>903</v>
      </c>
    </row>
    <row r="70" spans="2:14" x14ac:dyDescent="0.3">
      <c r="B70" t="s">
        <v>105</v>
      </c>
      <c r="C70" t="s">
        <v>23</v>
      </c>
      <c r="D70" t="s">
        <v>57</v>
      </c>
      <c r="E70" t="s">
        <v>25</v>
      </c>
      <c r="F70" t="s">
        <v>842</v>
      </c>
      <c r="I70" t="s">
        <v>841</v>
      </c>
      <c r="J70" t="s">
        <v>850</v>
      </c>
      <c r="K70" t="b">
        <v>0</v>
      </c>
      <c r="M70" t="s">
        <v>840</v>
      </c>
      <c r="N70" t="s">
        <v>903</v>
      </c>
    </row>
    <row r="71" spans="2:14" x14ac:dyDescent="0.3">
      <c r="B71" t="s">
        <v>106</v>
      </c>
      <c r="C71" t="s">
        <v>23</v>
      </c>
      <c r="D71" t="s">
        <v>57</v>
      </c>
      <c r="E71" t="s">
        <v>25</v>
      </c>
      <c r="F71" t="s">
        <v>842</v>
      </c>
      <c r="I71" t="s">
        <v>841</v>
      </c>
      <c r="J71" t="s">
        <v>850</v>
      </c>
      <c r="K71" t="b">
        <v>0</v>
      </c>
      <c r="M71" t="s">
        <v>840</v>
      </c>
      <c r="N71" t="s">
        <v>903</v>
      </c>
    </row>
    <row r="72" spans="2:14" x14ac:dyDescent="0.3">
      <c r="B72" t="s">
        <v>107</v>
      </c>
      <c r="C72" t="s">
        <v>23</v>
      </c>
      <c r="D72" t="s">
        <v>31</v>
      </c>
      <c r="E72" t="s">
        <v>25</v>
      </c>
      <c r="F72" t="s">
        <v>842</v>
      </c>
      <c r="I72" t="s">
        <v>841</v>
      </c>
      <c r="J72" t="s">
        <v>848</v>
      </c>
      <c r="K72" t="b">
        <v>0</v>
      </c>
      <c r="M72" t="s">
        <v>840</v>
      </c>
      <c r="N72" t="s">
        <v>903</v>
      </c>
    </row>
    <row r="73" spans="2:14" x14ac:dyDescent="0.3">
      <c r="B73" t="s">
        <v>108</v>
      </c>
      <c r="C73" t="s">
        <v>23</v>
      </c>
      <c r="D73" t="s">
        <v>31</v>
      </c>
      <c r="E73" t="s">
        <v>25</v>
      </c>
      <c r="F73" t="s">
        <v>842</v>
      </c>
      <c r="I73" t="s">
        <v>841</v>
      </c>
      <c r="J73" t="s">
        <v>848</v>
      </c>
      <c r="K73" t="b">
        <v>0</v>
      </c>
      <c r="M73" t="s">
        <v>840</v>
      </c>
      <c r="N73" t="s">
        <v>903</v>
      </c>
    </row>
    <row r="74" spans="2:14" x14ac:dyDescent="0.3">
      <c r="B74" t="s">
        <v>109</v>
      </c>
      <c r="C74" t="s">
        <v>23</v>
      </c>
      <c r="D74" t="s">
        <v>110</v>
      </c>
      <c r="E74" t="s">
        <v>25</v>
      </c>
      <c r="F74" t="s">
        <v>842</v>
      </c>
      <c r="I74" t="s">
        <v>841</v>
      </c>
      <c r="J74" t="s">
        <v>848</v>
      </c>
      <c r="K74" t="b">
        <v>0</v>
      </c>
      <c r="M74" t="s">
        <v>840</v>
      </c>
      <c r="N74" t="s">
        <v>903</v>
      </c>
    </row>
    <row r="75" spans="2:14" x14ac:dyDescent="0.3">
      <c r="B75" t="s">
        <v>111</v>
      </c>
      <c r="C75" t="s">
        <v>23</v>
      </c>
      <c r="D75" t="s">
        <v>110</v>
      </c>
      <c r="E75" t="s">
        <v>25</v>
      </c>
      <c r="F75" t="s">
        <v>842</v>
      </c>
      <c r="I75" t="s">
        <v>841</v>
      </c>
      <c r="J75" t="s">
        <v>848</v>
      </c>
      <c r="K75" t="b">
        <v>0</v>
      </c>
      <c r="M75" t="s">
        <v>840</v>
      </c>
      <c r="N75" t="s">
        <v>903</v>
      </c>
    </row>
    <row r="76" spans="2:14" x14ac:dyDescent="0.3">
      <c r="B76" t="s">
        <v>112</v>
      </c>
      <c r="C76" t="s">
        <v>23</v>
      </c>
      <c r="D76" t="s">
        <v>113</v>
      </c>
      <c r="E76" t="s">
        <v>25</v>
      </c>
      <c r="F76" t="s">
        <v>842</v>
      </c>
      <c r="I76" t="s">
        <v>841</v>
      </c>
      <c r="J76" t="s">
        <v>848</v>
      </c>
      <c r="K76" t="b">
        <v>0</v>
      </c>
      <c r="M76" t="s">
        <v>840</v>
      </c>
      <c r="N76" t="s">
        <v>903</v>
      </c>
    </row>
    <row r="77" spans="2:14" x14ac:dyDescent="0.3">
      <c r="B77" t="s">
        <v>114</v>
      </c>
      <c r="C77" t="s">
        <v>23</v>
      </c>
      <c r="D77" t="s">
        <v>115</v>
      </c>
      <c r="E77" t="s">
        <v>25</v>
      </c>
      <c r="F77" t="s">
        <v>842</v>
      </c>
      <c r="I77" t="s">
        <v>841</v>
      </c>
      <c r="J77" t="s">
        <v>848</v>
      </c>
      <c r="K77" t="b">
        <v>0</v>
      </c>
      <c r="M77" t="s">
        <v>840</v>
      </c>
      <c r="N77" t="s">
        <v>903</v>
      </c>
    </row>
    <row r="78" spans="2:14" x14ac:dyDescent="0.3">
      <c r="B78" t="s">
        <v>116</v>
      </c>
      <c r="C78" t="s">
        <v>23</v>
      </c>
      <c r="D78" t="s">
        <v>115</v>
      </c>
      <c r="E78" t="s">
        <v>25</v>
      </c>
      <c r="F78" t="s">
        <v>842</v>
      </c>
      <c r="I78" t="s">
        <v>841</v>
      </c>
      <c r="J78" t="s">
        <v>848</v>
      </c>
      <c r="K78" t="b">
        <v>0</v>
      </c>
      <c r="M78" t="s">
        <v>840</v>
      </c>
      <c r="N78" t="s">
        <v>903</v>
      </c>
    </row>
    <row r="79" spans="2:14" x14ac:dyDescent="0.3">
      <c r="B79" t="s">
        <v>117</v>
      </c>
      <c r="C79" t="s">
        <v>23</v>
      </c>
      <c r="D79" t="s">
        <v>118</v>
      </c>
      <c r="E79" t="s">
        <v>25</v>
      </c>
      <c r="F79" t="s">
        <v>842</v>
      </c>
      <c r="I79" t="s">
        <v>841</v>
      </c>
      <c r="J79" t="s">
        <v>848</v>
      </c>
      <c r="K79" t="b">
        <v>0</v>
      </c>
      <c r="M79" t="s">
        <v>840</v>
      </c>
      <c r="N79" t="s">
        <v>903</v>
      </c>
    </row>
    <row r="80" spans="2:14" x14ac:dyDescent="0.3">
      <c r="B80" t="s">
        <v>119</v>
      </c>
      <c r="C80" t="s">
        <v>23</v>
      </c>
      <c r="D80" t="s">
        <v>57</v>
      </c>
      <c r="E80" t="s">
        <v>25</v>
      </c>
      <c r="F80" t="s">
        <v>842</v>
      </c>
      <c r="I80" t="s">
        <v>841</v>
      </c>
      <c r="J80" t="s">
        <v>848</v>
      </c>
      <c r="K80" t="b">
        <v>0</v>
      </c>
      <c r="M80" t="s">
        <v>840</v>
      </c>
      <c r="N80" t="s">
        <v>903</v>
      </c>
    </row>
    <row r="81" spans="2:14" x14ac:dyDescent="0.3">
      <c r="B81" t="s">
        <v>120</v>
      </c>
      <c r="C81" t="s">
        <v>23</v>
      </c>
      <c r="D81" t="s">
        <v>31</v>
      </c>
      <c r="E81" t="s">
        <v>25</v>
      </c>
      <c r="F81" t="s">
        <v>842</v>
      </c>
      <c r="I81" t="s">
        <v>841</v>
      </c>
      <c r="J81" t="s">
        <v>843</v>
      </c>
      <c r="K81" t="b">
        <v>1</v>
      </c>
      <c r="M81" t="s">
        <v>840</v>
      </c>
      <c r="N81" t="s">
        <v>903</v>
      </c>
    </row>
    <row r="82" spans="2:14" x14ac:dyDescent="0.3">
      <c r="B82" t="s">
        <v>121</v>
      </c>
      <c r="C82" t="s">
        <v>34</v>
      </c>
      <c r="D82" t="s">
        <v>31</v>
      </c>
      <c r="E82" t="s">
        <v>25</v>
      </c>
      <c r="F82" t="s">
        <v>842</v>
      </c>
      <c r="I82" t="s">
        <v>847</v>
      </c>
      <c r="J82" t="s">
        <v>843</v>
      </c>
      <c r="K82" t="b">
        <v>1</v>
      </c>
      <c r="M82" t="s">
        <v>822</v>
      </c>
      <c r="N82" t="s">
        <v>903</v>
      </c>
    </row>
    <row r="83" spans="2:14" x14ac:dyDescent="0.3">
      <c r="B83" t="s">
        <v>122</v>
      </c>
      <c r="C83" t="s">
        <v>23</v>
      </c>
      <c r="D83" t="s">
        <v>31</v>
      </c>
      <c r="E83" t="s">
        <v>25</v>
      </c>
      <c r="F83" t="s">
        <v>842</v>
      </c>
      <c r="I83" t="s">
        <v>847</v>
      </c>
      <c r="J83" t="s">
        <v>853</v>
      </c>
      <c r="K83" t="b">
        <v>1</v>
      </c>
      <c r="M83" t="s">
        <v>840</v>
      </c>
      <c r="N83" t="s">
        <v>903</v>
      </c>
    </row>
    <row r="84" spans="2:14" x14ac:dyDescent="0.3">
      <c r="B84" t="s">
        <v>123</v>
      </c>
      <c r="C84" t="s">
        <v>23</v>
      </c>
      <c r="D84" t="s">
        <v>31</v>
      </c>
      <c r="E84" t="s">
        <v>25</v>
      </c>
      <c r="F84" t="s">
        <v>842</v>
      </c>
      <c r="I84" t="s">
        <v>847</v>
      </c>
      <c r="J84" t="s">
        <v>853</v>
      </c>
      <c r="K84" t="b">
        <v>1</v>
      </c>
      <c r="M84" t="s">
        <v>840</v>
      </c>
      <c r="N84" t="s">
        <v>903</v>
      </c>
    </row>
    <row r="85" spans="2:14" x14ac:dyDescent="0.3">
      <c r="B85" t="s">
        <v>124</v>
      </c>
      <c r="C85" t="s">
        <v>23</v>
      </c>
      <c r="D85" t="s">
        <v>31</v>
      </c>
      <c r="E85" t="s">
        <v>25</v>
      </c>
      <c r="F85" t="s">
        <v>842</v>
      </c>
      <c r="I85" t="s">
        <v>841</v>
      </c>
      <c r="J85" t="s">
        <v>851</v>
      </c>
      <c r="K85" t="b">
        <v>1</v>
      </c>
      <c r="M85" t="s">
        <v>840</v>
      </c>
      <c r="N85" t="s">
        <v>903</v>
      </c>
    </row>
    <row r="86" spans="2:14" x14ac:dyDescent="0.3">
      <c r="B86" t="s">
        <v>125</v>
      </c>
      <c r="C86" t="s">
        <v>23</v>
      </c>
      <c r="D86" t="s">
        <v>126</v>
      </c>
      <c r="E86" t="s">
        <v>25</v>
      </c>
      <c r="F86" t="s">
        <v>856</v>
      </c>
      <c r="I86" t="s">
        <v>837</v>
      </c>
      <c r="J86" t="s">
        <v>848</v>
      </c>
      <c r="K86" t="b">
        <v>1</v>
      </c>
      <c r="M86" t="s">
        <v>840</v>
      </c>
      <c r="N86" t="s">
        <v>903</v>
      </c>
    </row>
    <row r="87" spans="2:14" x14ac:dyDescent="0.3">
      <c r="B87" t="s">
        <v>127</v>
      </c>
      <c r="C87" t="s">
        <v>23</v>
      </c>
      <c r="D87" t="s">
        <v>57</v>
      </c>
      <c r="E87" t="s">
        <v>25</v>
      </c>
      <c r="F87" t="s">
        <v>842</v>
      </c>
      <c r="I87" t="s">
        <v>841</v>
      </c>
      <c r="J87" t="s">
        <v>848</v>
      </c>
      <c r="K87" t="b">
        <v>0</v>
      </c>
      <c r="M87" t="s">
        <v>840</v>
      </c>
      <c r="N87" t="s">
        <v>903</v>
      </c>
    </row>
    <row r="88" spans="2:14" x14ac:dyDescent="0.3">
      <c r="B88" t="s">
        <v>128</v>
      </c>
      <c r="C88" t="s">
        <v>23</v>
      </c>
      <c r="D88" t="s">
        <v>129</v>
      </c>
      <c r="E88" t="s">
        <v>25</v>
      </c>
      <c r="F88" t="s">
        <v>842</v>
      </c>
      <c r="I88" t="s">
        <v>841</v>
      </c>
      <c r="J88" t="s">
        <v>848</v>
      </c>
      <c r="K88" t="b">
        <v>0</v>
      </c>
      <c r="M88" t="s">
        <v>840</v>
      </c>
      <c r="N88" t="s">
        <v>903</v>
      </c>
    </row>
    <row r="89" spans="2:14" x14ac:dyDescent="0.3">
      <c r="B89" t="s">
        <v>130</v>
      </c>
      <c r="C89" t="s">
        <v>23</v>
      </c>
      <c r="D89" t="s">
        <v>131</v>
      </c>
      <c r="E89" t="s">
        <v>25</v>
      </c>
      <c r="F89" t="s">
        <v>857</v>
      </c>
      <c r="I89" t="s">
        <v>841</v>
      </c>
      <c r="J89" t="s">
        <v>850</v>
      </c>
      <c r="K89" t="b">
        <v>0</v>
      </c>
      <c r="M89" t="s">
        <v>840</v>
      </c>
      <c r="N89" t="s">
        <v>903</v>
      </c>
    </row>
    <row r="90" spans="2:14" x14ac:dyDescent="0.3">
      <c r="B90" t="s">
        <v>132</v>
      </c>
      <c r="C90" t="s">
        <v>23</v>
      </c>
      <c r="D90" t="s">
        <v>31</v>
      </c>
      <c r="E90" t="s">
        <v>25</v>
      </c>
      <c r="F90" t="s">
        <v>857</v>
      </c>
      <c r="I90" t="s">
        <v>841</v>
      </c>
      <c r="J90" t="s">
        <v>848</v>
      </c>
      <c r="K90" t="b">
        <v>0</v>
      </c>
      <c r="M90" t="s">
        <v>840</v>
      </c>
      <c r="N90" t="s">
        <v>903</v>
      </c>
    </row>
    <row r="91" spans="2:14" x14ac:dyDescent="0.3">
      <c r="B91" t="s">
        <v>133</v>
      </c>
      <c r="C91" t="s">
        <v>23</v>
      </c>
      <c r="D91" t="s">
        <v>31</v>
      </c>
      <c r="E91" t="s">
        <v>25</v>
      </c>
      <c r="F91" t="s">
        <v>857</v>
      </c>
      <c r="I91" t="s">
        <v>841</v>
      </c>
      <c r="J91" t="s">
        <v>848</v>
      </c>
      <c r="K91" t="b">
        <v>0</v>
      </c>
      <c r="M91" t="s">
        <v>840</v>
      </c>
      <c r="N91" t="s">
        <v>903</v>
      </c>
    </row>
    <row r="92" spans="2:14" x14ac:dyDescent="0.3">
      <c r="B92" t="s">
        <v>134</v>
      </c>
      <c r="C92" t="s">
        <v>23</v>
      </c>
      <c r="D92" t="s">
        <v>31</v>
      </c>
      <c r="E92" t="s">
        <v>25</v>
      </c>
      <c r="F92" t="s">
        <v>857</v>
      </c>
      <c r="I92" t="s">
        <v>841</v>
      </c>
      <c r="J92" t="s">
        <v>848</v>
      </c>
      <c r="K92" t="b">
        <v>0</v>
      </c>
      <c r="M92" t="s">
        <v>840</v>
      </c>
      <c r="N92" t="s">
        <v>903</v>
      </c>
    </row>
    <row r="93" spans="2:14" x14ac:dyDescent="0.3">
      <c r="B93" t="s">
        <v>135</v>
      </c>
      <c r="C93" t="s">
        <v>23</v>
      </c>
      <c r="D93" t="s">
        <v>31</v>
      </c>
      <c r="E93" t="s">
        <v>25</v>
      </c>
      <c r="F93" t="s">
        <v>857</v>
      </c>
      <c r="I93" t="s">
        <v>841</v>
      </c>
      <c r="J93" t="s">
        <v>848</v>
      </c>
      <c r="K93" t="b">
        <v>0</v>
      </c>
      <c r="M93" t="s">
        <v>840</v>
      </c>
      <c r="N93" t="s">
        <v>903</v>
      </c>
    </row>
    <row r="94" spans="2:14" x14ac:dyDescent="0.3">
      <c r="B94" t="s">
        <v>136</v>
      </c>
      <c r="C94" t="s">
        <v>23</v>
      </c>
      <c r="D94" t="s">
        <v>31</v>
      </c>
      <c r="E94" t="s">
        <v>25</v>
      </c>
      <c r="F94" t="s">
        <v>857</v>
      </c>
      <c r="I94" t="s">
        <v>841</v>
      </c>
      <c r="J94" t="s">
        <v>850</v>
      </c>
      <c r="K94" t="b">
        <v>1</v>
      </c>
      <c r="M94" t="s">
        <v>840</v>
      </c>
      <c r="N94" t="s">
        <v>903</v>
      </c>
    </row>
    <row r="95" spans="2:14" x14ac:dyDescent="0.3">
      <c r="B95" t="s">
        <v>137</v>
      </c>
      <c r="C95" t="s">
        <v>23</v>
      </c>
      <c r="D95" t="s">
        <v>138</v>
      </c>
      <c r="E95" t="s">
        <v>25</v>
      </c>
      <c r="F95" t="s">
        <v>842</v>
      </c>
      <c r="I95" t="s">
        <v>841</v>
      </c>
      <c r="J95" t="s">
        <v>848</v>
      </c>
      <c r="K95" t="b">
        <v>0</v>
      </c>
      <c r="M95" t="s">
        <v>840</v>
      </c>
      <c r="N95" t="s">
        <v>903</v>
      </c>
    </row>
    <row r="96" spans="2:14" x14ac:dyDescent="0.3">
      <c r="B96" t="s">
        <v>139</v>
      </c>
      <c r="C96" t="s">
        <v>23</v>
      </c>
      <c r="D96" t="s">
        <v>31</v>
      </c>
      <c r="E96" t="s">
        <v>25</v>
      </c>
      <c r="F96" t="s">
        <v>842</v>
      </c>
      <c r="I96" t="s">
        <v>841</v>
      </c>
      <c r="J96" t="s">
        <v>848</v>
      </c>
      <c r="K96" t="b">
        <v>0</v>
      </c>
      <c r="M96" t="s">
        <v>840</v>
      </c>
      <c r="N96" t="s">
        <v>903</v>
      </c>
    </row>
    <row r="97" spans="2:14" x14ac:dyDescent="0.3">
      <c r="B97" t="s">
        <v>140</v>
      </c>
      <c r="C97" t="s">
        <v>23</v>
      </c>
      <c r="D97" t="s">
        <v>31</v>
      </c>
      <c r="E97" t="s">
        <v>25</v>
      </c>
      <c r="F97" t="s">
        <v>842</v>
      </c>
      <c r="I97" t="s">
        <v>841</v>
      </c>
      <c r="J97" t="s">
        <v>848</v>
      </c>
      <c r="K97" t="b">
        <v>0</v>
      </c>
      <c r="M97" t="s">
        <v>840</v>
      </c>
      <c r="N97" t="s">
        <v>903</v>
      </c>
    </row>
    <row r="98" spans="2:14" x14ac:dyDescent="0.3">
      <c r="B98" t="s">
        <v>141</v>
      </c>
      <c r="C98" t="s">
        <v>23</v>
      </c>
      <c r="D98" t="s">
        <v>60</v>
      </c>
      <c r="E98" t="s">
        <v>25</v>
      </c>
      <c r="F98" t="s">
        <v>842</v>
      </c>
      <c r="I98" t="s">
        <v>844</v>
      </c>
      <c r="J98" t="s">
        <v>850</v>
      </c>
      <c r="K98" t="b">
        <v>0</v>
      </c>
      <c r="M98" t="s">
        <v>840</v>
      </c>
      <c r="N98" t="s">
        <v>903</v>
      </c>
    </row>
    <row r="99" spans="2:14" x14ac:dyDescent="0.3">
      <c r="B99" t="s">
        <v>142</v>
      </c>
      <c r="C99" t="s">
        <v>23</v>
      </c>
      <c r="D99" t="s">
        <v>57</v>
      </c>
      <c r="E99" t="s">
        <v>25</v>
      </c>
      <c r="F99" t="s">
        <v>842</v>
      </c>
      <c r="I99" t="s">
        <v>841</v>
      </c>
      <c r="J99" t="s">
        <v>848</v>
      </c>
      <c r="K99" t="b">
        <v>0</v>
      </c>
      <c r="M99" t="s">
        <v>840</v>
      </c>
      <c r="N99" t="s">
        <v>903</v>
      </c>
    </row>
    <row r="100" spans="2:14" x14ac:dyDescent="0.3">
      <c r="B100" t="s">
        <v>143</v>
      </c>
      <c r="C100" t="s">
        <v>23</v>
      </c>
      <c r="D100" t="s">
        <v>57</v>
      </c>
      <c r="E100" t="s">
        <v>25</v>
      </c>
      <c r="F100" t="s">
        <v>842</v>
      </c>
      <c r="I100" t="s">
        <v>841</v>
      </c>
      <c r="J100" t="s">
        <v>848</v>
      </c>
      <c r="K100" t="b">
        <v>0</v>
      </c>
      <c r="M100" t="s">
        <v>840</v>
      </c>
      <c r="N100" t="s">
        <v>903</v>
      </c>
    </row>
    <row r="101" spans="2:14" x14ac:dyDescent="0.3">
      <c r="B101" t="s">
        <v>144</v>
      </c>
      <c r="C101" t="s">
        <v>23</v>
      </c>
      <c r="D101" t="s">
        <v>57</v>
      </c>
      <c r="E101" t="s">
        <v>25</v>
      </c>
      <c r="F101" t="s">
        <v>842</v>
      </c>
      <c r="I101" t="s">
        <v>841</v>
      </c>
      <c r="J101" t="s">
        <v>848</v>
      </c>
      <c r="K101" t="b">
        <v>0</v>
      </c>
      <c r="M101" t="s">
        <v>840</v>
      </c>
      <c r="N101" t="s">
        <v>903</v>
      </c>
    </row>
    <row r="102" spans="2:14" x14ac:dyDescent="0.3">
      <c r="B102" t="s">
        <v>145</v>
      </c>
      <c r="C102" t="s">
        <v>23</v>
      </c>
      <c r="D102" t="s">
        <v>57</v>
      </c>
      <c r="E102" t="s">
        <v>25</v>
      </c>
      <c r="F102" t="s">
        <v>842</v>
      </c>
      <c r="I102" t="s">
        <v>841</v>
      </c>
      <c r="J102" t="s">
        <v>848</v>
      </c>
      <c r="K102" t="b">
        <v>0</v>
      </c>
      <c r="M102" t="s">
        <v>840</v>
      </c>
      <c r="N102" t="s">
        <v>903</v>
      </c>
    </row>
    <row r="103" spans="2:14" x14ac:dyDescent="0.3">
      <c r="B103" t="s">
        <v>146</v>
      </c>
      <c r="C103" t="s">
        <v>23</v>
      </c>
      <c r="D103" t="s">
        <v>57</v>
      </c>
      <c r="E103" t="s">
        <v>25</v>
      </c>
      <c r="F103" t="s">
        <v>842</v>
      </c>
      <c r="I103" t="s">
        <v>841</v>
      </c>
      <c r="J103" t="s">
        <v>848</v>
      </c>
      <c r="K103" t="b">
        <v>0</v>
      </c>
      <c r="M103" t="s">
        <v>840</v>
      </c>
      <c r="N103" t="s">
        <v>903</v>
      </c>
    </row>
    <row r="104" spans="2:14" x14ac:dyDescent="0.3">
      <c r="B104" t="s">
        <v>147</v>
      </c>
      <c r="C104" t="s">
        <v>34</v>
      </c>
      <c r="D104" t="s">
        <v>31</v>
      </c>
      <c r="E104" t="s">
        <v>25</v>
      </c>
      <c r="F104" t="s">
        <v>842</v>
      </c>
      <c r="I104" t="s">
        <v>841</v>
      </c>
      <c r="J104" t="s">
        <v>851</v>
      </c>
      <c r="K104" t="b">
        <v>1</v>
      </c>
      <c r="M104" t="s">
        <v>822</v>
      </c>
      <c r="N104" t="s">
        <v>903</v>
      </c>
    </row>
    <row r="105" spans="2:14" x14ac:dyDescent="0.3">
      <c r="B105" t="s">
        <v>148</v>
      </c>
      <c r="C105" t="s">
        <v>34</v>
      </c>
      <c r="D105" t="s">
        <v>74</v>
      </c>
      <c r="E105" t="s">
        <v>25</v>
      </c>
      <c r="F105" t="s">
        <v>842</v>
      </c>
      <c r="I105" t="s">
        <v>841</v>
      </c>
      <c r="J105" t="s">
        <v>848</v>
      </c>
      <c r="K105" t="b">
        <v>0</v>
      </c>
      <c r="M105" t="s">
        <v>822</v>
      </c>
      <c r="N105" t="s">
        <v>903</v>
      </c>
    </row>
    <row r="106" spans="2:14" x14ac:dyDescent="0.3">
      <c r="B106" t="s">
        <v>149</v>
      </c>
      <c r="C106" t="s">
        <v>23</v>
      </c>
      <c r="D106" t="s">
        <v>31</v>
      </c>
      <c r="E106" t="s">
        <v>25</v>
      </c>
      <c r="F106" t="s">
        <v>842</v>
      </c>
      <c r="I106" t="s">
        <v>841</v>
      </c>
      <c r="J106" t="s">
        <v>848</v>
      </c>
      <c r="K106" t="b">
        <v>1</v>
      </c>
      <c r="M106" t="s">
        <v>840</v>
      </c>
      <c r="N106" t="s">
        <v>903</v>
      </c>
    </row>
    <row r="107" spans="2:14" x14ac:dyDescent="0.3">
      <c r="B107" t="s">
        <v>150</v>
      </c>
      <c r="C107" t="s">
        <v>23</v>
      </c>
      <c r="D107" t="s">
        <v>57</v>
      </c>
      <c r="E107" t="s">
        <v>25</v>
      </c>
      <c r="F107" t="s">
        <v>842</v>
      </c>
      <c r="I107" t="s">
        <v>841</v>
      </c>
      <c r="J107" t="s">
        <v>848</v>
      </c>
      <c r="K107" t="b">
        <v>0</v>
      </c>
      <c r="M107" t="s">
        <v>840</v>
      </c>
      <c r="N107" t="s">
        <v>903</v>
      </c>
    </row>
    <row r="108" spans="2:14" x14ac:dyDescent="0.3">
      <c r="B108" t="s">
        <v>151</v>
      </c>
      <c r="C108" t="s">
        <v>23</v>
      </c>
      <c r="D108" t="s">
        <v>57</v>
      </c>
      <c r="E108" t="s">
        <v>25</v>
      </c>
      <c r="F108" t="s">
        <v>842</v>
      </c>
      <c r="I108" t="s">
        <v>841</v>
      </c>
      <c r="J108" t="s">
        <v>848</v>
      </c>
      <c r="K108" t="b">
        <v>0</v>
      </c>
      <c r="M108" t="s">
        <v>840</v>
      </c>
      <c r="N108" t="s">
        <v>903</v>
      </c>
    </row>
    <row r="109" spans="2:14" x14ac:dyDescent="0.3">
      <c r="B109" t="s">
        <v>152</v>
      </c>
      <c r="C109" t="s">
        <v>23</v>
      </c>
      <c r="D109" t="s">
        <v>31</v>
      </c>
      <c r="E109" t="s">
        <v>25</v>
      </c>
      <c r="F109" t="s">
        <v>842</v>
      </c>
      <c r="I109" t="s">
        <v>841</v>
      </c>
      <c r="J109" t="s">
        <v>848</v>
      </c>
      <c r="K109" t="b">
        <v>1</v>
      </c>
      <c r="M109" t="s">
        <v>840</v>
      </c>
      <c r="N109" t="s">
        <v>903</v>
      </c>
    </row>
    <row r="110" spans="2:14" x14ac:dyDescent="0.3">
      <c r="B110" t="s">
        <v>153</v>
      </c>
      <c r="C110" t="s">
        <v>23</v>
      </c>
      <c r="D110" t="s">
        <v>31</v>
      </c>
      <c r="E110" t="s">
        <v>25</v>
      </c>
      <c r="F110" t="s">
        <v>842</v>
      </c>
      <c r="I110" t="s">
        <v>841</v>
      </c>
      <c r="J110" t="s">
        <v>850</v>
      </c>
      <c r="K110" t="b">
        <v>1</v>
      </c>
      <c r="M110" t="s">
        <v>840</v>
      </c>
      <c r="N110" t="s">
        <v>903</v>
      </c>
    </row>
    <row r="111" spans="2:14" x14ac:dyDescent="0.3">
      <c r="B111" t="s">
        <v>154</v>
      </c>
      <c r="C111" t="s">
        <v>23</v>
      </c>
      <c r="D111" t="s">
        <v>31</v>
      </c>
      <c r="E111" t="s">
        <v>25</v>
      </c>
      <c r="F111" t="s">
        <v>842</v>
      </c>
      <c r="I111" t="s">
        <v>847</v>
      </c>
      <c r="J111" t="s">
        <v>848</v>
      </c>
      <c r="K111" t="b">
        <v>1</v>
      </c>
      <c r="M111" t="s">
        <v>840</v>
      </c>
      <c r="N111" t="s">
        <v>903</v>
      </c>
    </row>
    <row r="112" spans="2:14" x14ac:dyDescent="0.3">
      <c r="B112" t="s">
        <v>155</v>
      </c>
      <c r="C112" t="s">
        <v>23</v>
      </c>
      <c r="D112" t="s">
        <v>31</v>
      </c>
      <c r="E112" t="s">
        <v>25</v>
      </c>
      <c r="F112" t="s">
        <v>845</v>
      </c>
      <c r="I112" t="s">
        <v>841</v>
      </c>
      <c r="J112" t="s">
        <v>848</v>
      </c>
      <c r="K112" t="b">
        <v>0</v>
      </c>
      <c r="M112" t="s">
        <v>840</v>
      </c>
      <c r="N112" t="s">
        <v>903</v>
      </c>
    </row>
    <row r="113" spans="2:14" x14ac:dyDescent="0.3">
      <c r="B113" t="s">
        <v>156</v>
      </c>
      <c r="C113" t="s">
        <v>23</v>
      </c>
      <c r="D113" t="s">
        <v>31</v>
      </c>
      <c r="E113" t="s">
        <v>25</v>
      </c>
      <c r="F113" t="s">
        <v>842</v>
      </c>
      <c r="I113" t="s">
        <v>841</v>
      </c>
      <c r="J113" t="s">
        <v>843</v>
      </c>
      <c r="K113" t="b">
        <v>1</v>
      </c>
      <c r="M113" t="s">
        <v>840</v>
      </c>
      <c r="N113" t="s">
        <v>903</v>
      </c>
    </row>
    <row r="114" spans="2:14" x14ac:dyDescent="0.3">
      <c r="B114" t="s">
        <v>157</v>
      </c>
      <c r="C114" t="s">
        <v>23</v>
      </c>
      <c r="D114" t="s">
        <v>129</v>
      </c>
      <c r="E114" t="s">
        <v>25</v>
      </c>
      <c r="F114" t="s">
        <v>842</v>
      </c>
      <c r="I114" t="s">
        <v>841</v>
      </c>
      <c r="J114" t="s">
        <v>848</v>
      </c>
      <c r="K114" t="b">
        <v>0</v>
      </c>
      <c r="M114" t="s">
        <v>840</v>
      </c>
      <c r="N114" t="s">
        <v>903</v>
      </c>
    </row>
    <row r="115" spans="2:14" x14ac:dyDescent="0.3">
      <c r="B115" t="s">
        <v>158</v>
      </c>
      <c r="C115" t="s">
        <v>23</v>
      </c>
      <c r="D115" t="s">
        <v>31</v>
      </c>
      <c r="E115" t="s">
        <v>25</v>
      </c>
      <c r="F115" t="s">
        <v>842</v>
      </c>
      <c r="I115" t="s">
        <v>841</v>
      </c>
      <c r="J115" t="s">
        <v>848</v>
      </c>
      <c r="K115" t="b">
        <v>0</v>
      </c>
      <c r="M115" t="s">
        <v>840</v>
      </c>
      <c r="N115" t="s">
        <v>903</v>
      </c>
    </row>
    <row r="116" spans="2:14" x14ac:dyDescent="0.3">
      <c r="B116" t="s">
        <v>159</v>
      </c>
      <c r="C116" t="s">
        <v>23</v>
      </c>
      <c r="D116" t="s">
        <v>129</v>
      </c>
      <c r="E116" t="s">
        <v>25</v>
      </c>
      <c r="F116" t="s">
        <v>842</v>
      </c>
      <c r="I116" t="s">
        <v>841</v>
      </c>
      <c r="J116" t="s">
        <v>848</v>
      </c>
      <c r="K116" t="b">
        <v>0</v>
      </c>
      <c r="M116" t="s">
        <v>840</v>
      </c>
      <c r="N116" t="s">
        <v>903</v>
      </c>
    </row>
    <row r="117" spans="2:14" x14ac:dyDescent="0.3">
      <c r="B117" t="s">
        <v>160</v>
      </c>
      <c r="C117" t="s">
        <v>23</v>
      </c>
      <c r="D117" t="s">
        <v>31</v>
      </c>
      <c r="E117" t="s">
        <v>25</v>
      </c>
      <c r="F117" t="s">
        <v>842</v>
      </c>
      <c r="I117" t="s">
        <v>841</v>
      </c>
      <c r="J117" t="s">
        <v>848</v>
      </c>
      <c r="K117" t="b">
        <v>0</v>
      </c>
      <c r="M117" t="s">
        <v>840</v>
      </c>
      <c r="N117" t="s">
        <v>903</v>
      </c>
    </row>
    <row r="118" spans="2:14" x14ac:dyDescent="0.3">
      <c r="B118" t="s">
        <v>161</v>
      </c>
      <c r="C118" t="s">
        <v>23</v>
      </c>
      <c r="D118" t="s">
        <v>31</v>
      </c>
      <c r="E118" t="s">
        <v>25</v>
      </c>
      <c r="F118" t="s">
        <v>842</v>
      </c>
      <c r="I118" t="s">
        <v>841</v>
      </c>
      <c r="J118" t="s">
        <v>848</v>
      </c>
      <c r="K118" t="b">
        <v>0</v>
      </c>
      <c r="M118" t="s">
        <v>840</v>
      </c>
      <c r="N118" t="s">
        <v>903</v>
      </c>
    </row>
    <row r="119" spans="2:14" x14ac:dyDescent="0.3">
      <c r="B119" t="s">
        <v>162</v>
      </c>
      <c r="C119" t="s">
        <v>23</v>
      </c>
      <c r="D119" t="s">
        <v>31</v>
      </c>
      <c r="E119" t="s">
        <v>25</v>
      </c>
      <c r="F119" t="s">
        <v>842</v>
      </c>
      <c r="I119" t="s">
        <v>841</v>
      </c>
      <c r="J119" t="s">
        <v>848</v>
      </c>
      <c r="K119" t="b">
        <v>0</v>
      </c>
      <c r="M119" t="s">
        <v>840</v>
      </c>
      <c r="N119" t="s">
        <v>903</v>
      </c>
    </row>
    <row r="120" spans="2:14" x14ac:dyDescent="0.3">
      <c r="B120" t="s">
        <v>163</v>
      </c>
      <c r="C120" t="s">
        <v>23</v>
      </c>
      <c r="D120" t="s">
        <v>57</v>
      </c>
      <c r="E120" t="s">
        <v>25</v>
      </c>
      <c r="F120" t="s">
        <v>842</v>
      </c>
      <c r="I120" t="s">
        <v>841</v>
      </c>
      <c r="J120" t="s">
        <v>848</v>
      </c>
      <c r="K120" t="b">
        <v>0</v>
      </c>
      <c r="M120" t="s">
        <v>840</v>
      </c>
      <c r="N120" t="s">
        <v>903</v>
      </c>
    </row>
    <row r="121" spans="2:14" x14ac:dyDescent="0.3">
      <c r="B121" t="s">
        <v>164</v>
      </c>
      <c r="C121" t="s">
        <v>23</v>
      </c>
      <c r="D121" t="s">
        <v>31</v>
      </c>
      <c r="E121" t="s">
        <v>25</v>
      </c>
      <c r="F121" t="s">
        <v>858</v>
      </c>
      <c r="I121" t="s">
        <v>852</v>
      </c>
      <c r="J121" t="s">
        <v>848</v>
      </c>
      <c r="K121" t="b">
        <v>0</v>
      </c>
      <c r="M121" t="s">
        <v>840</v>
      </c>
      <c r="N121" t="s">
        <v>903</v>
      </c>
    </row>
    <row r="122" spans="2:14" x14ac:dyDescent="0.3">
      <c r="B122" t="s">
        <v>165</v>
      </c>
      <c r="C122" t="s">
        <v>23</v>
      </c>
      <c r="D122" t="s">
        <v>166</v>
      </c>
      <c r="E122" t="s">
        <v>25</v>
      </c>
      <c r="F122" t="s">
        <v>856</v>
      </c>
      <c r="I122" t="s">
        <v>837</v>
      </c>
      <c r="J122" t="s">
        <v>839</v>
      </c>
      <c r="K122" t="b">
        <v>1</v>
      </c>
      <c r="M122" t="s">
        <v>840</v>
      </c>
      <c r="N122" t="s">
        <v>903</v>
      </c>
    </row>
    <row r="123" spans="2:14" x14ac:dyDescent="0.3">
      <c r="B123" t="s">
        <v>167</v>
      </c>
      <c r="C123" t="s">
        <v>23</v>
      </c>
      <c r="D123" t="s">
        <v>166</v>
      </c>
      <c r="E123" t="s">
        <v>25</v>
      </c>
      <c r="F123" t="s">
        <v>856</v>
      </c>
      <c r="I123" t="s">
        <v>837</v>
      </c>
      <c r="J123" t="s">
        <v>839</v>
      </c>
      <c r="K123" t="b">
        <v>1</v>
      </c>
      <c r="M123" t="s">
        <v>840</v>
      </c>
      <c r="N123" t="s">
        <v>903</v>
      </c>
    </row>
    <row r="124" spans="2:14" x14ac:dyDescent="0.3">
      <c r="B124" t="s">
        <v>168</v>
      </c>
      <c r="C124" t="s">
        <v>23</v>
      </c>
      <c r="D124" t="s">
        <v>31</v>
      </c>
      <c r="E124" t="s">
        <v>25</v>
      </c>
      <c r="F124" t="s">
        <v>842</v>
      </c>
      <c r="I124" t="s">
        <v>841</v>
      </c>
      <c r="J124" t="s">
        <v>848</v>
      </c>
      <c r="K124" t="b">
        <v>1</v>
      </c>
      <c r="M124" t="s">
        <v>840</v>
      </c>
      <c r="N124" t="s">
        <v>903</v>
      </c>
    </row>
    <row r="125" spans="2:14" x14ac:dyDescent="0.3">
      <c r="B125" t="s">
        <v>169</v>
      </c>
      <c r="C125" t="s">
        <v>23</v>
      </c>
      <c r="D125" t="s">
        <v>31</v>
      </c>
      <c r="E125" t="s">
        <v>25</v>
      </c>
      <c r="F125" t="s">
        <v>842</v>
      </c>
      <c r="I125" t="s">
        <v>841</v>
      </c>
      <c r="J125" t="s">
        <v>848</v>
      </c>
      <c r="K125" t="b">
        <v>1</v>
      </c>
      <c r="M125" t="s">
        <v>840</v>
      </c>
      <c r="N125" t="s">
        <v>903</v>
      </c>
    </row>
    <row r="126" spans="2:14" x14ac:dyDescent="0.3">
      <c r="B126" t="s">
        <v>170</v>
      </c>
      <c r="C126" t="s">
        <v>23</v>
      </c>
      <c r="D126" t="s">
        <v>57</v>
      </c>
      <c r="E126" t="s">
        <v>25</v>
      </c>
      <c r="F126" t="s">
        <v>842</v>
      </c>
      <c r="I126" t="s">
        <v>841</v>
      </c>
      <c r="J126" t="s">
        <v>848</v>
      </c>
      <c r="K126" t="b">
        <v>0</v>
      </c>
      <c r="M126" t="s">
        <v>840</v>
      </c>
      <c r="N126" t="s">
        <v>903</v>
      </c>
    </row>
    <row r="127" spans="2:14" x14ac:dyDescent="0.3">
      <c r="B127" t="s">
        <v>171</v>
      </c>
      <c r="C127" t="s">
        <v>23</v>
      </c>
      <c r="D127" t="s">
        <v>57</v>
      </c>
      <c r="E127" t="s">
        <v>25</v>
      </c>
      <c r="F127" t="s">
        <v>842</v>
      </c>
      <c r="I127" t="s">
        <v>841</v>
      </c>
      <c r="J127" t="s">
        <v>848</v>
      </c>
      <c r="K127" t="b">
        <v>0</v>
      </c>
      <c r="M127" t="s">
        <v>840</v>
      </c>
      <c r="N127" t="s">
        <v>903</v>
      </c>
    </row>
    <row r="128" spans="2:14" x14ac:dyDescent="0.3">
      <c r="B128" t="s">
        <v>172</v>
      </c>
      <c r="C128" t="s">
        <v>23</v>
      </c>
      <c r="D128" t="s">
        <v>57</v>
      </c>
      <c r="E128" t="s">
        <v>25</v>
      </c>
      <c r="F128" t="s">
        <v>842</v>
      </c>
      <c r="I128" t="s">
        <v>841</v>
      </c>
      <c r="J128" t="s">
        <v>848</v>
      </c>
      <c r="K128" t="b">
        <v>0</v>
      </c>
      <c r="M128" t="s">
        <v>840</v>
      </c>
      <c r="N128" t="s">
        <v>903</v>
      </c>
    </row>
    <row r="129" spans="2:14" x14ac:dyDescent="0.3">
      <c r="B129" t="s">
        <v>173</v>
      </c>
      <c r="C129" t="s">
        <v>23</v>
      </c>
      <c r="D129" t="s">
        <v>31</v>
      </c>
      <c r="E129" t="s">
        <v>25</v>
      </c>
      <c r="F129" t="s">
        <v>855</v>
      </c>
      <c r="I129" t="s">
        <v>841</v>
      </c>
      <c r="J129" t="s">
        <v>846</v>
      </c>
      <c r="K129" t="b">
        <v>0</v>
      </c>
      <c r="M129" t="s">
        <v>840</v>
      </c>
      <c r="N129" t="s">
        <v>903</v>
      </c>
    </row>
    <row r="130" spans="2:14" x14ac:dyDescent="0.3">
      <c r="B130" t="s">
        <v>174</v>
      </c>
      <c r="C130" t="s">
        <v>23</v>
      </c>
      <c r="D130" t="s">
        <v>57</v>
      </c>
      <c r="E130" t="s">
        <v>25</v>
      </c>
      <c r="F130" t="s">
        <v>842</v>
      </c>
      <c r="I130" t="s">
        <v>841</v>
      </c>
      <c r="J130" t="s">
        <v>848</v>
      </c>
      <c r="K130" t="b">
        <v>0</v>
      </c>
      <c r="M130" t="s">
        <v>840</v>
      </c>
      <c r="N130" t="s">
        <v>903</v>
      </c>
    </row>
    <row r="131" spans="2:14" x14ac:dyDescent="0.3">
      <c r="B131" t="s">
        <v>175</v>
      </c>
      <c r="C131" t="s">
        <v>23</v>
      </c>
      <c r="D131" t="s">
        <v>57</v>
      </c>
      <c r="E131" t="s">
        <v>25</v>
      </c>
      <c r="F131" t="s">
        <v>842</v>
      </c>
      <c r="I131" t="s">
        <v>841</v>
      </c>
      <c r="J131" t="s">
        <v>848</v>
      </c>
      <c r="K131" t="b">
        <v>0</v>
      </c>
      <c r="M131" t="s">
        <v>840</v>
      </c>
      <c r="N131" t="s">
        <v>903</v>
      </c>
    </row>
    <row r="132" spans="2:14" x14ac:dyDescent="0.3">
      <c r="B132" t="s">
        <v>176</v>
      </c>
      <c r="C132" t="s">
        <v>23</v>
      </c>
      <c r="D132" t="s">
        <v>57</v>
      </c>
      <c r="E132" t="s">
        <v>25</v>
      </c>
      <c r="F132" t="s">
        <v>842</v>
      </c>
      <c r="I132" t="s">
        <v>841</v>
      </c>
      <c r="J132" t="s">
        <v>848</v>
      </c>
      <c r="K132" t="b">
        <v>0</v>
      </c>
      <c r="M132" t="s">
        <v>840</v>
      </c>
      <c r="N132" t="s">
        <v>903</v>
      </c>
    </row>
    <row r="133" spans="2:14" x14ac:dyDescent="0.3">
      <c r="B133" t="s">
        <v>177</v>
      </c>
      <c r="C133" t="s">
        <v>23</v>
      </c>
      <c r="D133" t="s">
        <v>57</v>
      </c>
      <c r="E133" t="s">
        <v>25</v>
      </c>
      <c r="F133" t="s">
        <v>842</v>
      </c>
      <c r="I133" t="s">
        <v>841</v>
      </c>
      <c r="J133" t="s">
        <v>848</v>
      </c>
      <c r="K133" t="b">
        <v>0</v>
      </c>
      <c r="M133" t="s">
        <v>840</v>
      </c>
      <c r="N133" t="s">
        <v>903</v>
      </c>
    </row>
    <row r="134" spans="2:14" x14ac:dyDescent="0.3">
      <c r="B134" t="s">
        <v>178</v>
      </c>
      <c r="C134" t="s">
        <v>23</v>
      </c>
      <c r="D134" t="s">
        <v>57</v>
      </c>
      <c r="E134" t="s">
        <v>25</v>
      </c>
      <c r="F134" t="s">
        <v>842</v>
      </c>
      <c r="I134" t="s">
        <v>841</v>
      </c>
      <c r="J134" t="s">
        <v>848</v>
      </c>
      <c r="K134" t="b">
        <v>0</v>
      </c>
      <c r="M134" t="s">
        <v>840</v>
      </c>
      <c r="N134" t="s">
        <v>903</v>
      </c>
    </row>
    <row r="135" spans="2:14" x14ac:dyDescent="0.3">
      <c r="B135" t="s">
        <v>179</v>
      </c>
      <c r="C135" t="s">
        <v>23</v>
      </c>
      <c r="D135" t="s">
        <v>57</v>
      </c>
      <c r="E135" t="s">
        <v>25</v>
      </c>
      <c r="F135" t="s">
        <v>842</v>
      </c>
      <c r="I135" t="s">
        <v>841</v>
      </c>
      <c r="J135" t="s">
        <v>848</v>
      </c>
      <c r="K135" t="b">
        <v>0</v>
      </c>
      <c r="M135" t="s">
        <v>840</v>
      </c>
      <c r="N135" t="s">
        <v>903</v>
      </c>
    </row>
    <row r="136" spans="2:14" x14ac:dyDescent="0.3">
      <c r="B136" t="s">
        <v>180</v>
      </c>
      <c r="C136" t="s">
        <v>23</v>
      </c>
      <c r="D136" t="s">
        <v>57</v>
      </c>
      <c r="E136" t="s">
        <v>25</v>
      </c>
      <c r="F136" t="s">
        <v>842</v>
      </c>
      <c r="I136" t="s">
        <v>841</v>
      </c>
      <c r="J136" t="s">
        <v>848</v>
      </c>
      <c r="K136" t="b">
        <v>0</v>
      </c>
      <c r="M136" t="s">
        <v>840</v>
      </c>
      <c r="N136" t="s">
        <v>903</v>
      </c>
    </row>
    <row r="137" spans="2:14" x14ac:dyDescent="0.3">
      <c r="B137" t="s">
        <v>181</v>
      </c>
      <c r="C137" t="s">
        <v>23</v>
      </c>
      <c r="D137" t="s">
        <v>57</v>
      </c>
      <c r="E137" t="s">
        <v>25</v>
      </c>
      <c r="F137" t="s">
        <v>842</v>
      </c>
      <c r="I137" t="s">
        <v>841</v>
      </c>
      <c r="J137" t="s">
        <v>850</v>
      </c>
      <c r="K137" t="b">
        <v>1</v>
      </c>
      <c r="M137" t="s">
        <v>840</v>
      </c>
      <c r="N137" t="s">
        <v>903</v>
      </c>
    </row>
    <row r="138" spans="2:14" x14ac:dyDescent="0.3">
      <c r="B138" t="s">
        <v>182</v>
      </c>
      <c r="C138" t="s">
        <v>23</v>
      </c>
      <c r="D138" t="s">
        <v>57</v>
      </c>
      <c r="E138" t="s">
        <v>25</v>
      </c>
      <c r="F138" t="s">
        <v>842</v>
      </c>
      <c r="I138" t="s">
        <v>841</v>
      </c>
      <c r="J138" t="s">
        <v>848</v>
      </c>
      <c r="K138" t="b">
        <v>0</v>
      </c>
      <c r="M138" t="s">
        <v>840</v>
      </c>
      <c r="N138" t="s">
        <v>903</v>
      </c>
    </row>
    <row r="139" spans="2:14" x14ac:dyDescent="0.3">
      <c r="B139" t="s">
        <v>183</v>
      </c>
      <c r="C139" t="s">
        <v>23</v>
      </c>
      <c r="D139" t="s">
        <v>31</v>
      </c>
      <c r="E139" t="s">
        <v>25</v>
      </c>
      <c r="F139" t="s">
        <v>842</v>
      </c>
      <c r="I139" t="s">
        <v>847</v>
      </c>
      <c r="J139" t="s">
        <v>850</v>
      </c>
      <c r="K139" t="b">
        <v>1</v>
      </c>
      <c r="M139" t="s">
        <v>840</v>
      </c>
      <c r="N139" t="s">
        <v>903</v>
      </c>
    </row>
    <row r="140" spans="2:14" x14ac:dyDescent="0.3">
      <c r="B140" t="s">
        <v>184</v>
      </c>
      <c r="C140" t="s">
        <v>23</v>
      </c>
      <c r="D140" t="s">
        <v>185</v>
      </c>
      <c r="E140" t="s">
        <v>25</v>
      </c>
      <c r="F140" t="s">
        <v>838</v>
      </c>
      <c r="I140" t="s">
        <v>837</v>
      </c>
      <c r="J140" t="s">
        <v>843</v>
      </c>
      <c r="K140" t="b">
        <v>1</v>
      </c>
      <c r="M140" t="s">
        <v>840</v>
      </c>
      <c r="N140" t="s">
        <v>903</v>
      </c>
    </row>
    <row r="141" spans="2:14" x14ac:dyDescent="0.3">
      <c r="B141" t="s">
        <v>186</v>
      </c>
      <c r="C141" t="s">
        <v>23</v>
      </c>
      <c r="D141" t="s">
        <v>57</v>
      </c>
      <c r="E141" t="s">
        <v>25</v>
      </c>
      <c r="F141" t="s">
        <v>842</v>
      </c>
      <c r="I141" t="s">
        <v>841</v>
      </c>
      <c r="J141" t="s">
        <v>848</v>
      </c>
      <c r="K141" t="b">
        <v>0</v>
      </c>
      <c r="M141" t="s">
        <v>840</v>
      </c>
      <c r="N141" t="s">
        <v>903</v>
      </c>
    </row>
    <row r="142" spans="2:14" x14ac:dyDescent="0.3">
      <c r="B142" t="s">
        <v>187</v>
      </c>
      <c r="C142" t="s">
        <v>23</v>
      </c>
      <c r="D142" t="s">
        <v>31</v>
      </c>
      <c r="E142" t="s">
        <v>25</v>
      </c>
      <c r="F142" t="s">
        <v>842</v>
      </c>
      <c r="I142" t="s">
        <v>841</v>
      </c>
      <c r="J142" t="s">
        <v>843</v>
      </c>
      <c r="K142" t="b">
        <v>1</v>
      </c>
      <c r="M142" t="s">
        <v>840</v>
      </c>
      <c r="N142" t="s">
        <v>903</v>
      </c>
    </row>
    <row r="143" spans="2:14" x14ac:dyDescent="0.3">
      <c r="B143" t="s">
        <v>188</v>
      </c>
      <c r="C143" t="s">
        <v>23</v>
      </c>
      <c r="D143" t="s">
        <v>31</v>
      </c>
      <c r="E143" t="s">
        <v>25</v>
      </c>
      <c r="F143" t="s">
        <v>845</v>
      </c>
      <c r="I143" t="s">
        <v>841</v>
      </c>
      <c r="J143" t="s">
        <v>848</v>
      </c>
      <c r="K143" t="b">
        <v>0</v>
      </c>
      <c r="M143" t="s">
        <v>840</v>
      </c>
      <c r="N143" t="s">
        <v>903</v>
      </c>
    </row>
    <row r="144" spans="2:14" x14ac:dyDescent="0.3">
      <c r="B144" t="s">
        <v>189</v>
      </c>
      <c r="C144" t="s">
        <v>23</v>
      </c>
      <c r="D144" t="s">
        <v>31</v>
      </c>
      <c r="E144" t="s">
        <v>25</v>
      </c>
      <c r="F144" t="s">
        <v>842</v>
      </c>
      <c r="I144" t="s">
        <v>841</v>
      </c>
      <c r="J144" t="s">
        <v>848</v>
      </c>
      <c r="K144" t="b">
        <v>1</v>
      </c>
      <c r="M144" t="s">
        <v>840</v>
      </c>
      <c r="N144" t="s">
        <v>903</v>
      </c>
    </row>
    <row r="145" spans="2:14" x14ac:dyDescent="0.3">
      <c r="B145" t="s">
        <v>190</v>
      </c>
      <c r="C145" t="s">
        <v>23</v>
      </c>
      <c r="D145" t="s">
        <v>57</v>
      </c>
      <c r="E145" t="s">
        <v>25</v>
      </c>
      <c r="F145" t="s">
        <v>842</v>
      </c>
      <c r="I145" t="s">
        <v>841</v>
      </c>
      <c r="J145" t="s">
        <v>848</v>
      </c>
      <c r="K145" t="b">
        <v>0</v>
      </c>
      <c r="M145" t="s">
        <v>840</v>
      </c>
      <c r="N145" t="s">
        <v>903</v>
      </c>
    </row>
    <row r="146" spans="2:14" x14ac:dyDescent="0.3">
      <c r="B146" t="s">
        <v>191</v>
      </c>
      <c r="C146" t="s">
        <v>34</v>
      </c>
      <c r="D146" t="s">
        <v>192</v>
      </c>
      <c r="E146" t="s">
        <v>25</v>
      </c>
      <c r="F146" t="s">
        <v>842</v>
      </c>
      <c r="I146" t="s">
        <v>859</v>
      </c>
      <c r="J146" t="s">
        <v>850</v>
      </c>
      <c r="K146" t="b">
        <v>1</v>
      </c>
      <c r="M146" t="s">
        <v>860</v>
      </c>
      <c r="N146" t="s">
        <v>903</v>
      </c>
    </row>
    <row r="147" spans="2:14" x14ac:dyDescent="0.3">
      <c r="B147" t="s">
        <v>193</v>
      </c>
      <c r="C147" t="s">
        <v>34</v>
      </c>
      <c r="D147" t="s">
        <v>192</v>
      </c>
      <c r="E147" t="s">
        <v>25</v>
      </c>
      <c r="F147" t="s">
        <v>842</v>
      </c>
      <c r="I147" t="s">
        <v>859</v>
      </c>
      <c r="J147" t="s">
        <v>850</v>
      </c>
      <c r="K147" t="b">
        <v>1</v>
      </c>
      <c r="M147" t="s">
        <v>860</v>
      </c>
      <c r="N147" t="s">
        <v>903</v>
      </c>
    </row>
    <row r="148" spans="2:14" x14ac:dyDescent="0.3">
      <c r="B148" t="s">
        <v>194</v>
      </c>
      <c r="C148" t="s">
        <v>34</v>
      </c>
      <c r="D148" t="s">
        <v>192</v>
      </c>
      <c r="E148" t="s">
        <v>25</v>
      </c>
      <c r="F148" t="s">
        <v>842</v>
      </c>
      <c r="I148" t="s">
        <v>859</v>
      </c>
      <c r="J148" t="s">
        <v>850</v>
      </c>
      <c r="K148" t="b">
        <v>1</v>
      </c>
      <c r="M148" t="s">
        <v>860</v>
      </c>
      <c r="N148" t="s">
        <v>903</v>
      </c>
    </row>
    <row r="149" spans="2:14" x14ac:dyDescent="0.3">
      <c r="B149" t="s">
        <v>195</v>
      </c>
      <c r="C149" t="s">
        <v>34</v>
      </c>
      <c r="D149" t="s">
        <v>31</v>
      </c>
      <c r="E149" t="s">
        <v>25</v>
      </c>
      <c r="F149" t="s">
        <v>842</v>
      </c>
      <c r="I149" t="s">
        <v>859</v>
      </c>
      <c r="J149" t="s">
        <v>850</v>
      </c>
      <c r="K149" t="b">
        <v>1</v>
      </c>
      <c r="M149" t="s">
        <v>860</v>
      </c>
      <c r="N149" t="s">
        <v>903</v>
      </c>
    </row>
    <row r="150" spans="2:14" x14ac:dyDescent="0.3">
      <c r="B150" t="s">
        <v>196</v>
      </c>
      <c r="C150" t="s">
        <v>34</v>
      </c>
      <c r="D150" t="s">
        <v>192</v>
      </c>
      <c r="E150" t="s">
        <v>25</v>
      </c>
      <c r="F150" t="s">
        <v>842</v>
      </c>
      <c r="I150" t="s">
        <v>859</v>
      </c>
      <c r="J150" t="s">
        <v>850</v>
      </c>
      <c r="K150" t="b">
        <v>1</v>
      </c>
      <c r="M150" t="s">
        <v>860</v>
      </c>
      <c r="N150" t="s">
        <v>903</v>
      </c>
    </row>
    <row r="151" spans="2:14" x14ac:dyDescent="0.3">
      <c r="B151" t="s">
        <v>197</v>
      </c>
      <c r="C151" t="s">
        <v>34</v>
      </c>
      <c r="D151" t="s">
        <v>192</v>
      </c>
      <c r="E151" t="s">
        <v>25</v>
      </c>
      <c r="F151" t="s">
        <v>842</v>
      </c>
      <c r="I151" t="s">
        <v>859</v>
      </c>
      <c r="J151" t="s">
        <v>850</v>
      </c>
      <c r="K151" t="b">
        <v>1</v>
      </c>
      <c r="M151" t="s">
        <v>860</v>
      </c>
      <c r="N151" t="s">
        <v>903</v>
      </c>
    </row>
    <row r="152" spans="2:14" x14ac:dyDescent="0.3">
      <c r="B152" t="s">
        <v>198</v>
      </c>
      <c r="C152" t="s">
        <v>34</v>
      </c>
      <c r="D152" t="s">
        <v>31</v>
      </c>
      <c r="E152" t="s">
        <v>25</v>
      </c>
      <c r="F152" t="s">
        <v>842</v>
      </c>
      <c r="I152" t="s">
        <v>859</v>
      </c>
      <c r="J152" t="s">
        <v>850</v>
      </c>
      <c r="K152" t="b">
        <v>1</v>
      </c>
      <c r="M152" t="s">
        <v>860</v>
      </c>
      <c r="N152" t="s">
        <v>903</v>
      </c>
    </row>
    <row r="153" spans="2:14" x14ac:dyDescent="0.3">
      <c r="B153" t="s">
        <v>199</v>
      </c>
      <c r="C153" t="s">
        <v>23</v>
      </c>
      <c r="D153" t="s">
        <v>31</v>
      </c>
      <c r="E153" t="s">
        <v>25</v>
      </c>
      <c r="F153" t="s">
        <v>842</v>
      </c>
      <c r="I153" t="s">
        <v>847</v>
      </c>
      <c r="J153" t="s">
        <v>850</v>
      </c>
      <c r="K153" t="b">
        <v>1</v>
      </c>
      <c r="M153" t="s">
        <v>840</v>
      </c>
      <c r="N153" t="s">
        <v>903</v>
      </c>
    </row>
    <row r="154" spans="2:14" x14ac:dyDescent="0.3">
      <c r="B154" t="s">
        <v>200</v>
      </c>
      <c r="C154" t="s">
        <v>23</v>
      </c>
      <c r="D154" t="s">
        <v>31</v>
      </c>
      <c r="E154" t="s">
        <v>25</v>
      </c>
      <c r="F154" t="s">
        <v>842</v>
      </c>
      <c r="I154" t="s">
        <v>847</v>
      </c>
      <c r="J154" t="s">
        <v>850</v>
      </c>
      <c r="K154" t="b">
        <v>1</v>
      </c>
      <c r="M154" t="s">
        <v>840</v>
      </c>
      <c r="N154" t="s">
        <v>903</v>
      </c>
    </row>
    <row r="155" spans="2:14" x14ac:dyDescent="0.3">
      <c r="B155" t="s">
        <v>201</v>
      </c>
      <c r="C155" t="s">
        <v>23</v>
      </c>
      <c r="D155" t="s">
        <v>31</v>
      </c>
      <c r="E155" t="s">
        <v>25</v>
      </c>
      <c r="F155" t="s">
        <v>842</v>
      </c>
      <c r="I155" t="s">
        <v>847</v>
      </c>
      <c r="J155" t="s">
        <v>848</v>
      </c>
      <c r="K155" t="b">
        <v>1</v>
      </c>
      <c r="M155" t="s">
        <v>840</v>
      </c>
      <c r="N155" t="s">
        <v>903</v>
      </c>
    </row>
    <row r="156" spans="2:14" x14ac:dyDescent="0.3">
      <c r="B156" t="s">
        <v>202</v>
      </c>
      <c r="C156" t="s">
        <v>23</v>
      </c>
      <c r="D156" t="s">
        <v>31</v>
      </c>
      <c r="E156" t="s">
        <v>25</v>
      </c>
      <c r="F156" t="s">
        <v>845</v>
      </c>
      <c r="I156" t="s">
        <v>841</v>
      </c>
      <c r="J156" t="s">
        <v>846</v>
      </c>
      <c r="K156" t="b">
        <v>1</v>
      </c>
      <c r="M156" t="s">
        <v>840</v>
      </c>
      <c r="N156" t="s">
        <v>903</v>
      </c>
    </row>
    <row r="157" spans="2:14" x14ac:dyDescent="0.3">
      <c r="B157" t="s">
        <v>203</v>
      </c>
      <c r="C157" t="s">
        <v>23</v>
      </c>
      <c r="D157" t="s">
        <v>31</v>
      </c>
      <c r="E157" t="s">
        <v>25</v>
      </c>
      <c r="F157" t="s">
        <v>842</v>
      </c>
      <c r="I157" t="s">
        <v>847</v>
      </c>
      <c r="J157" t="s">
        <v>848</v>
      </c>
      <c r="K157" t="b">
        <v>1</v>
      </c>
      <c r="M157" t="s">
        <v>840</v>
      </c>
      <c r="N157" t="s">
        <v>903</v>
      </c>
    </row>
    <row r="158" spans="2:14" x14ac:dyDescent="0.3">
      <c r="B158" t="s">
        <v>204</v>
      </c>
      <c r="C158" t="s">
        <v>23</v>
      </c>
      <c r="D158" t="s">
        <v>31</v>
      </c>
      <c r="E158" t="s">
        <v>25</v>
      </c>
      <c r="F158" t="s">
        <v>842</v>
      </c>
      <c r="I158" t="s">
        <v>852</v>
      </c>
      <c r="J158" t="s">
        <v>848</v>
      </c>
      <c r="K158" t="b">
        <v>1</v>
      </c>
      <c r="M158" t="s">
        <v>840</v>
      </c>
      <c r="N158" t="s">
        <v>903</v>
      </c>
    </row>
    <row r="159" spans="2:14" x14ac:dyDescent="0.3">
      <c r="B159" t="s">
        <v>205</v>
      </c>
      <c r="C159" t="s">
        <v>23</v>
      </c>
      <c r="D159" t="s">
        <v>31</v>
      </c>
      <c r="E159" t="s">
        <v>25</v>
      </c>
      <c r="F159" t="s">
        <v>842</v>
      </c>
      <c r="I159" t="s">
        <v>852</v>
      </c>
      <c r="J159" t="s">
        <v>848</v>
      </c>
      <c r="K159" t="b">
        <v>1</v>
      </c>
      <c r="M159" t="s">
        <v>840</v>
      </c>
      <c r="N159" t="s">
        <v>903</v>
      </c>
    </row>
    <row r="160" spans="2:14" x14ac:dyDescent="0.3">
      <c r="B160" t="s">
        <v>206</v>
      </c>
      <c r="C160" t="s">
        <v>34</v>
      </c>
      <c r="D160" t="s">
        <v>207</v>
      </c>
      <c r="E160" t="s">
        <v>25</v>
      </c>
      <c r="F160" t="s">
        <v>845</v>
      </c>
      <c r="I160" t="s">
        <v>841</v>
      </c>
      <c r="J160" t="s">
        <v>843</v>
      </c>
      <c r="K160" t="b">
        <v>1</v>
      </c>
      <c r="M160" t="s">
        <v>860</v>
      </c>
      <c r="N160" t="s">
        <v>903</v>
      </c>
    </row>
    <row r="161" spans="2:14" x14ac:dyDescent="0.3">
      <c r="B161" t="s">
        <v>208</v>
      </c>
      <c r="C161" t="s">
        <v>23</v>
      </c>
      <c r="D161" t="s">
        <v>31</v>
      </c>
      <c r="E161" t="s">
        <v>25</v>
      </c>
      <c r="F161" t="s">
        <v>842</v>
      </c>
      <c r="I161" t="s">
        <v>847</v>
      </c>
      <c r="J161" t="s">
        <v>848</v>
      </c>
      <c r="K161" t="b">
        <v>1</v>
      </c>
      <c r="M161" t="s">
        <v>840</v>
      </c>
      <c r="N161" t="s">
        <v>903</v>
      </c>
    </row>
    <row r="162" spans="2:14" x14ac:dyDescent="0.3">
      <c r="B162" t="s">
        <v>209</v>
      </c>
      <c r="C162" t="s">
        <v>23</v>
      </c>
      <c r="D162" t="s">
        <v>31</v>
      </c>
      <c r="E162" t="s">
        <v>25</v>
      </c>
      <c r="F162" t="s">
        <v>842</v>
      </c>
      <c r="I162" t="s">
        <v>847</v>
      </c>
      <c r="J162" t="s">
        <v>850</v>
      </c>
      <c r="K162" t="b">
        <v>1</v>
      </c>
      <c r="M162" t="s">
        <v>840</v>
      </c>
      <c r="N162" t="s">
        <v>903</v>
      </c>
    </row>
    <row r="163" spans="2:14" x14ac:dyDescent="0.3">
      <c r="B163" t="s">
        <v>210</v>
      </c>
      <c r="C163" t="s">
        <v>23</v>
      </c>
      <c r="D163" t="s">
        <v>31</v>
      </c>
      <c r="E163" t="s">
        <v>25</v>
      </c>
      <c r="F163" t="s">
        <v>842</v>
      </c>
      <c r="I163" t="s">
        <v>837</v>
      </c>
      <c r="J163" t="s">
        <v>848</v>
      </c>
      <c r="K163" t="b">
        <v>1</v>
      </c>
      <c r="M163" t="s">
        <v>840</v>
      </c>
      <c r="N163" t="s">
        <v>903</v>
      </c>
    </row>
    <row r="164" spans="2:14" x14ac:dyDescent="0.3">
      <c r="B164" t="s">
        <v>211</v>
      </c>
      <c r="C164" t="s">
        <v>23</v>
      </c>
      <c r="D164" t="s">
        <v>31</v>
      </c>
      <c r="E164" t="s">
        <v>25</v>
      </c>
      <c r="F164" t="s">
        <v>842</v>
      </c>
      <c r="I164" t="s">
        <v>837</v>
      </c>
      <c r="J164" t="s">
        <v>848</v>
      </c>
      <c r="K164" t="b">
        <v>1</v>
      </c>
      <c r="M164" t="s">
        <v>840</v>
      </c>
      <c r="N164" t="s">
        <v>903</v>
      </c>
    </row>
    <row r="165" spans="2:14" x14ac:dyDescent="0.3">
      <c r="B165" t="s">
        <v>212</v>
      </c>
      <c r="C165" t="s">
        <v>23</v>
      </c>
      <c r="D165" t="s">
        <v>25</v>
      </c>
      <c r="E165" t="s">
        <v>25</v>
      </c>
      <c r="F165" t="s">
        <v>842</v>
      </c>
      <c r="I165" t="s">
        <v>841</v>
      </c>
      <c r="J165" t="s">
        <v>851</v>
      </c>
      <c r="K165" t="b">
        <v>1</v>
      </c>
      <c r="M165" t="s">
        <v>840</v>
      </c>
      <c r="N165" t="s">
        <v>903</v>
      </c>
    </row>
    <row r="166" spans="2:14" x14ac:dyDescent="0.3">
      <c r="B166" t="s">
        <v>213</v>
      </c>
      <c r="C166" t="s">
        <v>23</v>
      </c>
      <c r="D166" t="s">
        <v>31</v>
      </c>
      <c r="E166" t="s">
        <v>25</v>
      </c>
      <c r="F166" t="s">
        <v>842</v>
      </c>
      <c r="I166" t="s">
        <v>847</v>
      </c>
      <c r="J166" t="s">
        <v>850</v>
      </c>
      <c r="K166" t="b">
        <v>1</v>
      </c>
      <c r="M166" t="s">
        <v>860</v>
      </c>
      <c r="N166" t="s">
        <v>903</v>
      </c>
    </row>
    <row r="167" spans="2:14" x14ac:dyDescent="0.3">
      <c r="B167" t="s">
        <v>214</v>
      </c>
      <c r="C167" t="s">
        <v>23</v>
      </c>
      <c r="D167" t="s">
        <v>31</v>
      </c>
      <c r="E167" t="s">
        <v>25</v>
      </c>
      <c r="F167" t="s">
        <v>857</v>
      </c>
      <c r="I167" t="s">
        <v>841</v>
      </c>
      <c r="J167" t="s">
        <v>846</v>
      </c>
      <c r="K167" t="b">
        <v>1</v>
      </c>
      <c r="M167" t="s">
        <v>840</v>
      </c>
      <c r="N167" t="s">
        <v>903</v>
      </c>
    </row>
    <row r="168" spans="2:14" x14ac:dyDescent="0.3">
      <c r="B168" t="s">
        <v>215</v>
      </c>
      <c r="C168" t="s">
        <v>23</v>
      </c>
      <c r="D168" t="s">
        <v>216</v>
      </c>
      <c r="E168" t="s">
        <v>25</v>
      </c>
      <c r="F168" t="s">
        <v>842</v>
      </c>
      <c r="I168" t="s">
        <v>841</v>
      </c>
      <c r="J168" t="s">
        <v>848</v>
      </c>
      <c r="K168" t="b">
        <v>0</v>
      </c>
      <c r="M168" t="s">
        <v>840</v>
      </c>
      <c r="N168" t="s">
        <v>903</v>
      </c>
    </row>
    <row r="169" spans="2:14" x14ac:dyDescent="0.3">
      <c r="B169" t="s">
        <v>217</v>
      </c>
      <c r="C169" t="s">
        <v>23</v>
      </c>
      <c r="D169" t="s">
        <v>218</v>
      </c>
      <c r="E169" t="s">
        <v>25</v>
      </c>
      <c r="F169" t="s">
        <v>838</v>
      </c>
      <c r="I169" t="s">
        <v>841</v>
      </c>
      <c r="J169" t="s">
        <v>848</v>
      </c>
      <c r="K169" t="b">
        <v>1</v>
      </c>
      <c r="M169" t="s">
        <v>840</v>
      </c>
      <c r="N169" t="s">
        <v>903</v>
      </c>
    </row>
    <row r="170" spans="2:14" x14ac:dyDescent="0.3">
      <c r="B170" t="s">
        <v>219</v>
      </c>
      <c r="C170" t="s">
        <v>23</v>
      </c>
      <c r="D170" t="s">
        <v>218</v>
      </c>
      <c r="E170" t="s">
        <v>25</v>
      </c>
      <c r="F170" t="s">
        <v>838</v>
      </c>
      <c r="I170" t="s">
        <v>841</v>
      </c>
      <c r="J170" t="s">
        <v>848</v>
      </c>
      <c r="K170" t="b">
        <v>1</v>
      </c>
      <c r="M170" t="s">
        <v>840</v>
      </c>
      <c r="N170" t="s">
        <v>903</v>
      </c>
    </row>
    <row r="171" spans="2:14" x14ac:dyDescent="0.3">
      <c r="B171" t="s">
        <v>220</v>
      </c>
      <c r="C171" t="s">
        <v>23</v>
      </c>
      <c r="D171" t="s">
        <v>218</v>
      </c>
      <c r="E171" t="s">
        <v>25</v>
      </c>
      <c r="F171" t="s">
        <v>838</v>
      </c>
      <c r="I171" t="s">
        <v>841</v>
      </c>
      <c r="J171" t="s">
        <v>848</v>
      </c>
      <c r="K171" t="b">
        <v>1</v>
      </c>
      <c r="M171" t="s">
        <v>840</v>
      </c>
      <c r="N171" t="s">
        <v>903</v>
      </c>
    </row>
    <row r="172" spans="2:14" x14ac:dyDescent="0.3">
      <c r="B172" t="s">
        <v>221</v>
      </c>
      <c r="C172" t="s">
        <v>23</v>
      </c>
      <c r="D172" t="s">
        <v>218</v>
      </c>
      <c r="E172" t="s">
        <v>25</v>
      </c>
      <c r="F172" t="s">
        <v>838</v>
      </c>
      <c r="I172" t="s">
        <v>841</v>
      </c>
      <c r="J172" t="s">
        <v>848</v>
      </c>
      <c r="K172" t="b">
        <v>1</v>
      </c>
      <c r="M172" t="s">
        <v>840</v>
      </c>
      <c r="N172" t="s">
        <v>903</v>
      </c>
    </row>
    <row r="173" spans="2:14" x14ac:dyDescent="0.3">
      <c r="B173" t="s">
        <v>222</v>
      </c>
      <c r="C173" t="s">
        <v>23</v>
      </c>
      <c r="D173" t="s">
        <v>218</v>
      </c>
      <c r="E173" t="s">
        <v>25</v>
      </c>
      <c r="F173" t="s">
        <v>838</v>
      </c>
      <c r="I173" t="s">
        <v>841</v>
      </c>
      <c r="J173" t="s">
        <v>848</v>
      </c>
      <c r="K173" t="b">
        <v>1</v>
      </c>
      <c r="M173" t="s">
        <v>840</v>
      </c>
      <c r="N173" t="s">
        <v>903</v>
      </c>
    </row>
    <row r="174" spans="2:14" x14ac:dyDescent="0.3">
      <c r="B174" t="s">
        <v>223</v>
      </c>
      <c r="C174" t="s">
        <v>23</v>
      </c>
      <c r="D174" t="s">
        <v>218</v>
      </c>
      <c r="E174" t="s">
        <v>25</v>
      </c>
      <c r="F174" t="s">
        <v>838</v>
      </c>
      <c r="I174" t="s">
        <v>841</v>
      </c>
      <c r="J174" t="s">
        <v>848</v>
      </c>
      <c r="K174" t="b">
        <v>1</v>
      </c>
      <c r="M174" t="s">
        <v>840</v>
      </c>
      <c r="N174" t="s">
        <v>903</v>
      </c>
    </row>
    <row r="175" spans="2:14" x14ac:dyDescent="0.3">
      <c r="B175" t="s">
        <v>224</v>
      </c>
      <c r="C175" t="s">
        <v>23</v>
      </c>
      <c r="D175" t="s">
        <v>218</v>
      </c>
      <c r="E175" t="s">
        <v>25</v>
      </c>
      <c r="F175" t="s">
        <v>838</v>
      </c>
      <c r="I175" t="s">
        <v>841</v>
      </c>
      <c r="J175" t="s">
        <v>848</v>
      </c>
      <c r="K175" t="b">
        <v>1</v>
      </c>
      <c r="M175" t="s">
        <v>840</v>
      </c>
      <c r="N175" t="s">
        <v>903</v>
      </c>
    </row>
    <row r="176" spans="2:14" x14ac:dyDescent="0.3">
      <c r="B176" t="s">
        <v>225</v>
      </c>
      <c r="C176" t="s">
        <v>23</v>
      </c>
      <c r="D176" t="s">
        <v>31</v>
      </c>
      <c r="E176" t="s">
        <v>25</v>
      </c>
      <c r="F176" t="s">
        <v>842</v>
      </c>
      <c r="I176" t="s">
        <v>847</v>
      </c>
      <c r="J176" t="s">
        <v>848</v>
      </c>
      <c r="K176" t="b">
        <v>1</v>
      </c>
      <c r="M176" t="s">
        <v>840</v>
      </c>
      <c r="N176" t="s">
        <v>903</v>
      </c>
    </row>
    <row r="177" spans="2:14" x14ac:dyDescent="0.3">
      <c r="B177" t="s">
        <v>226</v>
      </c>
      <c r="C177" t="s">
        <v>23</v>
      </c>
      <c r="D177" t="s">
        <v>31</v>
      </c>
      <c r="E177" t="s">
        <v>25</v>
      </c>
      <c r="F177" t="s">
        <v>842</v>
      </c>
      <c r="I177" t="s">
        <v>841</v>
      </c>
      <c r="J177" t="s">
        <v>853</v>
      </c>
      <c r="K177" t="b">
        <v>1</v>
      </c>
      <c r="M177" t="s">
        <v>840</v>
      </c>
      <c r="N177" t="s">
        <v>903</v>
      </c>
    </row>
    <row r="178" spans="2:14" x14ac:dyDescent="0.3">
      <c r="B178" t="s">
        <v>227</v>
      </c>
      <c r="C178" t="s">
        <v>23</v>
      </c>
      <c r="D178" t="s">
        <v>31</v>
      </c>
      <c r="E178" t="s">
        <v>25</v>
      </c>
      <c r="F178" t="s">
        <v>842</v>
      </c>
      <c r="I178" t="s">
        <v>841</v>
      </c>
      <c r="J178" t="s">
        <v>853</v>
      </c>
      <c r="K178" t="b">
        <v>1</v>
      </c>
      <c r="M178" t="s">
        <v>840</v>
      </c>
      <c r="N178" t="s">
        <v>903</v>
      </c>
    </row>
    <row r="179" spans="2:14" x14ac:dyDescent="0.3">
      <c r="B179" t="s">
        <v>228</v>
      </c>
      <c r="C179" t="s">
        <v>23</v>
      </c>
      <c r="D179" t="s">
        <v>92</v>
      </c>
      <c r="E179" t="s">
        <v>25</v>
      </c>
      <c r="F179" t="s">
        <v>845</v>
      </c>
      <c r="I179" t="s">
        <v>841</v>
      </c>
      <c r="J179" t="s">
        <v>850</v>
      </c>
      <c r="K179" t="b">
        <v>1</v>
      </c>
      <c r="M179" t="s">
        <v>840</v>
      </c>
      <c r="N179" t="s">
        <v>903</v>
      </c>
    </row>
    <row r="180" spans="2:14" x14ac:dyDescent="0.3">
      <c r="B180" t="s">
        <v>229</v>
      </c>
      <c r="C180" t="s">
        <v>23</v>
      </c>
      <c r="D180" t="s">
        <v>31</v>
      </c>
      <c r="E180" t="s">
        <v>25</v>
      </c>
      <c r="F180" t="s">
        <v>856</v>
      </c>
      <c r="I180" t="s">
        <v>837</v>
      </c>
      <c r="J180" t="s">
        <v>839</v>
      </c>
      <c r="K180" t="b">
        <v>1</v>
      </c>
      <c r="M180" t="s">
        <v>840</v>
      </c>
      <c r="N180" t="s">
        <v>903</v>
      </c>
    </row>
    <row r="181" spans="2:14" x14ac:dyDescent="0.3">
      <c r="B181" t="s">
        <v>230</v>
      </c>
      <c r="C181" t="s">
        <v>231</v>
      </c>
      <c r="D181" t="s">
        <v>57</v>
      </c>
      <c r="E181" t="s">
        <v>25</v>
      </c>
      <c r="F181" t="s">
        <v>842</v>
      </c>
      <c r="I181" t="s">
        <v>841</v>
      </c>
      <c r="J181" t="s">
        <v>848</v>
      </c>
      <c r="K181" t="b">
        <v>0</v>
      </c>
      <c r="M181" t="s">
        <v>840</v>
      </c>
      <c r="N181" t="s">
        <v>903</v>
      </c>
    </row>
    <row r="182" spans="2:14" x14ac:dyDescent="0.3">
      <c r="B182" t="s">
        <v>232</v>
      </c>
      <c r="C182" t="s">
        <v>231</v>
      </c>
      <c r="D182" t="s">
        <v>31</v>
      </c>
      <c r="E182" t="s">
        <v>25</v>
      </c>
      <c r="F182" t="s">
        <v>842</v>
      </c>
      <c r="I182" t="s">
        <v>844</v>
      </c>
      <c r="J182" t="s">
        <v>850</v>
      </c>
      <c r="K182" t="b">
        <v>1</v>
      </c>
      <c r="M182" t="s">
        <v>861</v>
      </c>
      <c r="N182" t="s">
        <v>903</v>
      </c>
    </row>
    <row r="183" spans="2:14" x14ac:dyDescent="0.3">
      <c r="B183" t="s">
        <v>233</v>
      </c>
      <c r="C183" t="s">
        <v>23</v>
      </c>
      <c r="D183" t="s">
        <v>31</v>
      </c>
      <c r="E183" t="s">
        <v>25</v>
      </c>
      <c r="F183" t="s">
        <v>842</v>
      </c>
      <c r="I183" t="s">
        <v>841</v>
      </c>
      <c r="J183" t="s">
        <v>850</v>
      </c>
      <c r="K183" t="b">
        <v>0</v>
      </c>
      <c r="M183" t="s">
        <v>840</v>
      </c>
      <c r="N183" t="s">
        <v>903</v>
      </c>
    </row>
    <row r="184" spans="2:14" x14ac:dyDescent="0.3">
      <c r="B184" t="s">
        <v>234</v>
      </c>
      <c r="C184" t="s">
        <v>23</v>
      </c>
      <c r="D184" t="s">
        <v>25</v>
      </c>
      <c r="E184" t="s">
        <v>25</v>
      </c>
      <c r="F184" t="s">
        <v>842</v>
      </c>
      <c r="I184" t="s">
        <v>862</v>
      </c>
      <c r="J184" t="s">
        <v>843</v>
      </c>
      <c r="K184" t="b">
        <v>1</v>
      </c>
      <c r="M184" t="s">
        <v>840</v>
      </c>
      <c r="N184" t="s">
        <v>903</v>
      </c>
    </row>
    <row r="185" spans="2:14" x14ac:dyDescent="0.3">
      <c r="B185" t="s">
        <v>235</v>
      </c>
      <c r="C185" t="s">
        <v>23</v>
      </c>
      <c r="D185" t="s">
        <v>31</v>
      </c>
      <c r="E185" t="s">
        <v>25</v>
      </c>
      <c r="F185" t="s">
        <v>842</v>
      </c>
      <c r="I185" t="s">
        <v>852</v>
      </c>
      <c r="J185" t="s">
        <v>848</v>
      </c>
      <c r="K185" t="b">
        <v>1</v>
      </c>
      <c r="M185" t="s">
        <v>840</v>
      </c>
      <c r="N185" t="s">
        <v>903</v>
      </c>
    </row>
    <row r="186" spans="2:14" x14ac:dyDescent="0.3">
      <c r="B186" t="s">
        <v>236</v>
      </c>
      <c r="C186" t="s">
        <v>23</v>
      </c>
      <c r="D186" t="s">
        <v>126</v>
      </c>
      <c r="E186" t="s">
        <v>25</v>
      </c>
      <c r="F186" t="s">
        <v>838</v>
      </c>
      <c r="I186" t="s">
        <v>837</v>
      </c>
      <c r="J186" t="s">
        <v>848</v>
      </c>
      <c r="K186" t="b">
        <v>1</v>
      </c>
      <c r="M186" t="s">
        <v>840</v>
      </c>
      <c r="N186" t="s">
        <v>903</v>
      </c>
    </row>
    <row r="187" spans="2:14" x14ac:dyDescent="0.3">
      <c r="B187" t="s">
        <v>237</v>
      </c>
      <c r="C187" t="s">
        <v>23</v>
      </c>
      <c r="D187" t="s">
        <v>238</v>
      </c>
      <c r="E187" t="s">
        <v>25</v>
      </c>
      <c r="F187" t="s">
        <v>864</v>
      </c>
      <c r="I187" t="s">
        <v>863</v>
      </c>
      <c r="J187" t="s">
        <v>839</v>
      </c>
      <c r="K187" t="b">
        <v>1</v>
      </c>
      <c r="M187" t="s">
        <v>840</v>
      </c>
      <c r="N187" t="s">
        <v>903</v>
      </c>
    </row>
    <row r="188" spans="2:14" x14ac:dyDescent="0.3">
      <c r="B188" t="s">
        <v>239</v>
      </c>
      <c r="C188" t="s">
        <v>23</v>
      </c>
      <c r="D188" t="s">
        <v>52</v>
      </c>
      <c r="E188" t="s">
        <v>25</v>
      </c>
      <c r="F188" t="s">
        <v>842</v>
      </c>
      <c r="I188" t="s">
        <v>841</v>
      </c>
      <c r="J188" t="s">
        <v>843</v>
      </c>
      <c r="K188" t="b">
        <v>1</v>
      </c>
      <c r="M188" t="s">
        <v>840</v>
      </c>
      <c r="N188" t="s">
        <v>903</v>
      </c>
    </row>
    <row r="189" spans="2:14" x14ac:dyDescent="0.3">
      <c r="B189" t="s">
        <v>240</v>
      </c>
      <c r="C189" t="s">
        <v>23</v>
      </c>
      <c r="D189" t="s">
        <v>31</v>
      </c>
      <c r="E189" t="s">
        <v>25</v>
      </c>
      <c r="F189" t="s">
        <v>842</v>
      </c>
      <c r="I189" t="s">
        <v>844</v>
      </c>
      <c r="J189" t="s">
        <v>846</v>
      </c>
      <c r="K189" t="b">
        <v>1</v>
      </c>
      <c r="M189" t="s">
        <v>860</v>
      </c>
      <c r="N189" t="s">
        <v>903</v>
      </c>
    </row>
    <row r="190" spans="2:14" x14ac:dyDescent="0.3">
      <c r="B190" t="s">
        <v>241</v>
      </c>
      <c r="C190" t="s">
        <v>23</v>
      </c>
      <c r="D190" t="s">
        <v>31</v>
      </c>
      <c r="E190" t="s">
        <v>25</v>
      </c>
      <c r="F190" t="s">
        <v>842</v>
      </c>
      <c r="I190" t="s">
        <v>847</v>
      </c>
      <c r="J190" t="s">
        <v>843</v>
      </c>
      <c r="K190" t="b">
        <v>1</v>
      </c>
      <c r="M190" t="s">
        <v>860</v>
      </c>
      <c r="N190" t="s">
        <v>903</v>
      </c>
    </row>
    <row r="191" spans="2:14" x14ac:dyDescent="0.3">
      <c r="B191" t="s">
        <v>242</v>
      </c>
      <c r="C191" t="s">
        <v>23</v>
      </c>
      <c r="D191" t="s">
        <v>31</v>
      </c>
      <c r="E191" t="s">
        <v>25</v>
      </c>
      <c r="F191" t="s">
        <v>838</v>
      </c>
      <c r="I191" t="s">
        <v>837</v>
      </c>
      <c r="J191" t="s">
        <v>848</v>
      </c>
      <c r="K191" t="b">
        <v>1</v>
      </c>
      <c r="M191" t="s">
        <v>840</v>
      </c>
      <c r="N191" t="s">
        <v>903</v>
      </c>
    </row>
    <row r="192" spans="2:14" x14ac:dyDescent="0.3">
      <c r="B192" t="s">
        <v>243</v>
      </c>
      <c r="C192" t="s">
        <v>23</v>
      </c>
      <c r="D192" t="s">
        <v>92</v>
      </c>
      <c r="E192" t="s">
        <v>25</v>
      </c>
      <c r="F192" t="s">
        <v>842</v>
      </c>
      <c r="I192" t="s">
        <v>859</v>
      </c>
      <c r="J192" t="s">
        <v>848</v>
      </c>
      <c r="K192" t="b">
        <v>1</v>
      </c>
      <c r="M192" t="s">
        <v>860</v>
      </c>
      <c r="N192" t="s">
        <v>903</v>
      </c>
    </row>
    <row r="193" spans="2:14" x14ac:dyDescent="0.3">
      <c r="B193" t="s">
        <v>244</v>
      </c>
      <c r="C193" t="s">
        <v>23</v>
      </c>
      <c r="D193" t="s">
        <v>92</v>
      </c>
      <c r="E193" t="s">
        <v>25</v>
      </c>
      <c r="F193" t="s">
        <v>842</v>
      </c>
      <c r="I193" t="s">
        <v>859</v>
      </c>
      <c r="J193" t="s">
        <v>848</v>
      </c>
      <c r="K193" t="b">
        <v>1</v>
      </c>
      <c r="M193" t="s">
        <v>860</v>
      </c>
      <c r="N193" t="s">
        <v>903</v>
      </c>
    </row>
    <row r="194" spans="2:14" x14ac:dyDescent="0.3">
      <c r="B194" t="s">
        <v>245</v>
      </c>
      <c r="C194" t="s">
        <v>23</v>
      </c>
      <c r="D194" t="s">
        <v>31</v>
      </c>
      <c r="E194" t="s">
        <v>25</v>
      </c>
      <c r="F194" t="s">
        <v>842</v>
      </c>
      <c r="I194" t="s">
        <v>847</v>
      </c>
      <c r="J194" t="s">
        <v>850</v>
      </c>
      <c r="K194" t="b">
        <v>1</v>
      </c>
      <c r="M194" t="s">
        <v>860</v>
      </c>
      <c r="N194" t="s">
        <v>903</v>
      </c>
    </row>
    <row r="195" spans="2:14" x14ac:dyDescent="0.3">
      <c r="B195" t="s">
        <v>246</v>
      </c>
      <c r="C195" t="s">
        <v>23</v>
      </c>
      <c r="D195" t="s">
        <v>31</v>
      </c>
      <c r="E195" t="s">
        <v>247</v>
      </c>
      <c r="F195" t="s">
        <v>842</v>
      </c>
      <c r="I195" t="s">
        <v>859</v>
      </c>
      <c r="J195" t="s">
        <v>850</v>
      </c>
      <c r="K195" t="b">
        <v>1</v>
      </c>
      <c r="M195" t="s">
        <v>860</v>
      </c>
      <c r="N195" t="s">
        <v>903</v>
      </c>
    </row>
    <row r="196" spans="2:14" x14ac:dyDescent="0.3">
      <c r="B196" t="s">
        <v>248</v>
      </c>
      <c r="C196" t="s">
        <v>23</v>
      </c>
      <c r="D196" t="s">
        <v>31</v>
      </c>
      <c r="E196" t="s">
        <v>247</v>
      </c>
      <c r="F196" t="s">
        <v>842</v>
      </c>
      <c r="I196" t="s">
        <v>859</v>
      </c>
      <c r="J196" t="s">
        <v>850</v>
      </c>
      <c r="K196" t="b">
        <v>1</v>
      </c>
      <c r="M196" t="s">
        <v>860</v>
      </c>
      <c r="N196" t="s">
        <v>903</v>
      </c>
    </row>
    <row r="197" spans="2:14" x14ac:dyDescent="0.3">
      <c r="B197" t="s">
        <v>249</v>
      </c>
      <c r="C197" t="s">
        <v>23</v>
      </c>
      <c r="D197" t="s">
        <v>82</v>
      </c>
      <c r="E197" t="s">
        <v>25</v>
      </c>
      <c r="F197" t="s">
        <v>842</v>
      </c>
      <c r="I197" t="s">
        <v>847</v>
      </c>
      <c r="J197" t="s">
        <v>853</v>
      </c>
      <c r="K197" t="b">
        <v>1</v>
      </c>
      <c r="M197" t="s">
        <v>860</v>
      </c>
      <c r="N197" t="s">
        <v>903</v>
      </c>
    </row>
    <row r="198" spans="2:14" x14ac:dyDescent="0.3">
      <c r="B198" t="s">
        <v>250</v>
      </c>
      <c r="C198" t="s">
        <v>23</v>
      </c>
      <c r="D198" t="s">
        <v>31</v>
      </c>
      <c r="E198" t="s">
        <v>25</v>
      </c>
      <c r="F198" t="s">
        <v>842</v>
      </c>
      <c r="I198" t="s">
        <v>841</v>
      </c>
      <c r="J198" t="s">
        <v>848</v>
      </c>
      <c r="K198" t="b">
        <v>1</v>
      </c>
      <c r="M198" t="s">
        <v>860</v>
      </c>
      <c r="N198" t="s">
        <v>903</v>
      </c>
    </row>
    <row r="199" spans="2:14" x14ac:dyDescent="0.3">
      <c r="B199" t="s">
        <v>251</v>
      </c>
      <c r="C199" t="s">
        <v>23</v>
      </c>
      <c r="D199" t="s">
        <v>31</v>
      </c>
      <c r="E199" t="s">
        <v>25</v>
      </c>
      <c r="F199" t="s">
        <v>842</v>
      </c>
      <c r="I199" t="s">
        <v>841</v>
      </c>
      <c r="J199" t="s">
        <v>848</v>
      </c>
      <c r="K199" t="b">
        <v>1</v>
      </c>
      <c r="M199" t="s">
        <v>860</v>
      </c>
      <c r="N199" t="s">
        <v>903</v>
      </c>
    </row>
    <row r="200" spans="2:14" x14ac:dyDescent="0.3">
      <c r="B200" t="s">
        <v>252</v>
      </c>
      <c r="C200" t="s">
        <v>23</v>
      </c>
      <c r="D200" t="s">
        <v>31</v>
      </c>
      <c r="E200" t="s">
        <v>25</v>
      </c>
      <c r="F200" t="s">
        <v>857</v>
      </c>
      <c r="I200" t="s">
        <v>859</v>
      </c>
      <c r="J200" t="s">
        <v>848</v>
      </c>
      <c r="K200" t="b">
        <v>1</v>
      </c>
      <c r="M200" t="s">
        <v>860</v>
      </c>
      <c r="N200" t="s">
        <v>903</v>
      </c>
    </row>
    <row r="201" spans="2:14" x14ac:dyDescent="0.3">
      <c r="B201" t="s">
        <v>253</v>
      </c>
      <c r="C201" t="s">
        <v>23</v>
      </c>
      <c r="D201" t="s">
        <v>31</v>
      </c>
      <c r="E201" t="s">
        <v>25</v>
      </c>
      <c r="F201" t="s">
        <v>857</v>
      </c>
      <c r="I201" t="s">
        <v>859</v>
      </c>
      <c r="J201" t="s">
        <v>848</v>
      </c>
      <c r="K201" t="b">
        <v>1</v>
      </c>
      <c r="M201" t="s">
        <v>860</v>
      </c>
      <c r="N201" t="s">
        <v>903</v>
      </c>
    </row>
    <row r="202" spans="2:14" x14ac:dyDescent="0.3">
      <c r="B202" t="s">
        <v>254</v>
      </c>
      <c r="C202" t="s">
        <v>23</v>
      </c>
      <c r="D202" t="s">
        <v>31</v>
      </c>
      <c r="E202" t="s">
        <v>25</v>
      </c>
      <c r="F202" t="s">
        <v>857</v>
      </c>
      <c r="I202" t="s">
        <v>859</v>
      </c>
      <c r="J202" t="s">
        <v>848</v>
      </c>
      <c r="K202" t="b">
        <v>1</v>
      </c>
      <c r="M202" t="s">
        <v>860</v>
      </c>
      <c r="N202" t="s">
        <v>903</v>
      </c>
    </row>
    <row r="203" spans="2:14" x14ac:dyDescent="0.3">
      <c r="B203" t="s">
        <v>255</v>
      </c>
      <c r="C203" t="s">
        <v>23</v>
      </c>
      <c r="D203" t="s">
        <v>31</v>
      </c>
      <c r="E203" t="s">
        <v>25</v>
      </c>
      <c r="F203" t="s">
        <v>857</v>
      </c>
      <c r="I203" t="s">
        <v>859</v>
      </c>
      <c r="J203" t="s">
        <v>848</v>
      </c>
      <c r="K203" t="b">
        <v>1</v>
      </c>
      <c r="M203" t="s">
        <v>860</v>
      </c>
      <c r="N203" t="s">
        <v>903</v>
      </c>
    </row>
    <row r="204" spans="2:14" x14ac:dyDescent="0.3">
      <c r="B204" t="s">
        <v>256</v>
      </c>
      <c r="C204" t="s">
        <v>23</v>
      </c>
      <c r="D204" t="s">
        <v>31</v>
      </c>
      <c r="E204" t="s">
        <v>25</v>
      </c>
      <c r="F204" t="s">
        <v>857</v>
      </c>
      <c r="I204" t="s">
        <v>859</v>
      </c>
      <c r="J204" t="s">
        <v>848</v>
      </c>
      <c r="K204" t="b">
        <v>1</v>
      </c>
      <c r="M204" t="s">
        <v>860</v>
      </c>
      <c r="N204" t="s">
        <v>903</v>
      </c>
    </row>
    <row r="205" spans="2:14" x14ac:dyDescent="0.3">
      <c r="B205" t="s">
        <v>257</v>
      </c>
      <c r="C205" t="s">
        <v>23</v>
      </c>
      <c r="D205" t="s">
        <v>31</v>
      </c>
      <c r="E205" t="s">
        <v>25</v>
      </c>
      <c r="F205" t="s">
        <v>857</v>
      </c>
      <c r="I205" t="s">
        <v>859</v>
      </c>
      <c r="J205" t="s">
        <v>848</v>
      </c>
      <c r="K205" t="b">
        <v>1</v>
      </c>
      <c r="M205" t="s">
        <v>860</v>
      </c>
      <c r="N205" t="s">
        <v>903</v>
      </c>
    </row>
    <row r="206" spans="2:14" x14ac:dyDescent="0.3">
      <c r="B206" t="s">
        <v>258</v>
      </c>
      <c r="C206" t="s">
        <v>23</v>
      </c>
      <c r="D206" t="s">
        <v>31</v>
      </c>
      <c r="E206" t="s">
        <v>25</v>
      </c>
      <c r="F206" t="s">
        <v>857</v>
      </c>
      <c r="I206" t="s">
        <v>859</v>
      </c>
      <c r="J206" t="s">
        <v>848</v>
      </c>
      <c r="K206" t="b">
        <v>1</v>
      </c>
      <c r="M206" t="s">
        <v>860</v>
      </c>
      <c r="N206" t="s">
        <v>903</v>
      </c>
    </row>
    <row r="207" spans="2:14" x14ac:dyDescent="0.3">
      <c r="B207" t="s">
        <v>259</v>
      </c>
      <c r="C207" t="s">
        <v>23</v>
      </c>
      <c r="D207" t="s">
        <v>31</v>
      </c>
      <c r="E207" t="s">
        <v>25</v>
      </c>
      <c r="F207" t="s">
        <v>857</v>
      </c>
      <c r="I207" t="s">
        <v>859</v>
      </c>
      <c r="J207" t="s">
        <v>848</v>
      </c>
      <c r="K207" t="b">
        <v>1</v>
      </c>
      <c r="M207" t="s">
        <v>860</v>
      </c>
      <c r="N207" t="s">
        <v>903</v>
      </c>
    </row>
    <row r="208" spans="2:14" x14ac:dyDescent="0.3">
      <c r="B208" t="s">
        <v>260</v>
      </c>
      <c r="C208" t="s">
        <v>23</v>
      </c>
      <c r="D208" t="s">
        <v>31</v>
      </c>
      <c r="E208" t="s">
        <v>25</v>
      </c>
      <c r="F208" t="s">
        <v>857</v>
      </c>
      <c r="I208" t="s">
        <v>859</v>
      </c>
      <c r="J208" t="s">
        <v>848</v>
      </c>
      <c r="K208" t="b">
        <v>1</v>
      </c>
      <c r="M208" t="s">
        <v>860</v>
      </c>
      <c r="N208" t="s">
        <v>903</v>
      </c>
    </row>
    <row r="209" spans="2:14" x14ac:dyDescent="0.3">
      <c r="B209" t="s">
        <v>261</v>
      </c>
      <c r="C209" t="s">
        <v>23</v>
      </c>
      <c r="D209" t="s">
        <v>31</v>
      </c>
      <c r="E209" t="s">
        <v>25</v>
      </c>
      <c r="F209" t="s">
        <v>842</v>
      </c>
      <c r="I209" t="s">
        <v>859</v>
      </c>
      <c r="J209" t="s">
        <v>843</v>
      </c>
      <c r="K209" t="b">
        <v>1</v>
      </c>
      <c r="M209" t="s">
        <v>860</v>
      </c>
      <c r="N209" t="s">
        <v>903</v>
      </c>
    </row>
    <row r="210" spans="2:14" x14ac:dyDescent="0.3">
      <c r="B210" t="s">
        <v>262</v>
      </c>
      <c r="C210" t="s">
        <v>23</v>
      </c>
      <c r="D210" t="s">
        <v>31</v>
      </c>
      <c r="E210" t="s">
        <v>25</v>
      </c>
      <c r="F210" t="s">
        <v>842</v>
      </c>
      <c r="I210" t="s">
        <v>859</v>
      </c>
      <c r="J210" t="s">
        <v>843</v>
      </c>
      <c r="K210" t="b">
        <v>1</v>
      </c>
      <c r="M210" t="s">
        <v>860</v>
      </c>
      <c r="N210" t="s">
        <v>903</v>
      </c>
    </row>
    <row r="211" spans="2:14" x14ac:dyDescent="0.3">
      <c r="B211" t="s">
        <v>263</v>
      </c>
      <c r="C211" t="s">
        <v>23</v>
      </c>
      <c r="D211" t="s">
        <v>31</v>
      </c>
      <c r="E211" t="s">
        <v>25</v>
      </c>
      <c r="F211" t="s">
        <v>842</v>
      </c>
      <c r="I211" t="s">
        <v>859</v>
      </c>
      <c r="J211" t="s">
        <v>843</v>
      </c>
      <c r="K211" t="b">
        <v>1</v>
      </c>
      <c r="M211" t="s">
        <v>860</v>
      </c>
      <c r="N211" t="s">
        <v>903</v>
      </c>
    </row>
    <row r="212" spans="2:14" x14ac:dyDescent="0.3">
      <c r="B212" t="s">
        <v>264</v>
      </c>
      <c r="C212" t="s">
        <v>23</v>
      </c>
      <c r="D212" t="s">
        <v>31</v>
      </c>
      <c r="E212" t="s">
        <v>25</v>
      </c>
      <c r="F212" t="s">
        <v>842</v>
      </c>
      <c r="I212" t="s">
        <v>847</v>
      </c>
      <c r="J212" t="s">
        <v>850</v>
      </c>
      <c r="K212" t="b">
        <v>1</v>
      </c>
      <c r="M212" t="s">
        <v>860</v>
      </c>
      <c r="N212" t="s">
        <v>903</v>
      </c>
    </row>
    <row r="213" spans="2:14" x14ac:dyDescent="0.3">
      <c r="B213" t="s">
        <v>265</v>
      </c>
      <c r="C213" t="s">
        <v>23</v>
      </c>
      <c r="D213" t="s">
        <v>31</v>
      </c>
      <c r="E213" t="s">
        <v>25</v>
      </c>
      <c r="F213" t="s">
        <v>842</v>
      </c>
      <c r="I213" t="s">
        <v>847</v>
      </c>
      <c r="J213" t="s">
        <v>850</v>
      </c>
      <c r="K213" t="b">
        <v>1</v>
      </c>
      <c r="M213" t="s">
        <v>860</v>
      </c>
      <c r="N213" t="s">
        <v>903</v>
      </c>
    </row>
    <row r="214" spans="2:14" x14ac:dyDescent="0.3">
      <c r="B214" t="s">
        <v>266</v>
      </c>
      <c r="C214" t="s">
        <v>23</v>
      </c>
      <c r="D214" t="s">
        <v>92</v>
      </c>
      <c r="E214" t="s">
        <v>25</v>
      </c>
      <c r="F214" t="s">
        <v>842</v>
      </c>
      <c r="I214" t="s">
        <v>844</v>
      </c>
      <c r="J214" t="s">
        <v>848</v>
      </c>
      <c r="K214" t="b">
        <v>1</v>
      </c>
      <c r="M214" t="s">
        <v>860</v>
      </c>
      <c r="N214" t="s">
        <v>903</v>
      </c>
    </row>
    <row r="215" spans="2:14" x14ac:dyDescent="0.3">
      <c r="B215" t="s">
        <v>267</v>
      </c>
      <c r="C215" t="s">
        <v>23</v>
      </c>
      <c r="D215" t="s">
        <v>31</v>
      </c>
      <c r="E215" t="s">
        <v>25</v>
      </c>
      <c r="F215" t="s">
        <v>842</v>
      </c>
      <c r="I215" t="s">
        <v>859</v>
      </c>
      <c r="J215" t="s">
        <v>843</v>
      </c>
      <c r="K215" t="b">
        <v>1</v>
      </c>
      <c r="M215" t="s">
        <v>860</v>
      </c>
      <c r="N215" t="s">
        <v>903</v>
      </c>
    </row>
    <row r="216" spans="2:14" x14ac:dyDescent="0.3">
      <c r="B216" t="s">
        <v>268</v>
      </c>
      <c r="C216" t="s">
        <v>23</v>
      </c>
      <c r="D216" t="s">
        <v>31</v>
      </c>
      <c r="E216" t="s">
        <v>25</v>
      </c>
      <c r="F216" t="s">
        <v>842</v>
      </c>
      <c r="I216" t="s">
        <v>859</v>
      </c>
      <c r="J216" t="s">
        <v>843</v>
      </c>
      <c r="K216" t="b">
        <v>1</v>
      </c>
      <c r="M216" t="s">
        <v>860</v>
      </c>
      <c r="N216" t="s">
        <v>903</v>
      </c>
    </row>
    <row r="217" spans="2:14" x14ac:dyDescent="0.3">
      <c r="B217" t="s">
        <v>269</v>
      </c>
      <c r="C217" t="s">
        <v>23</v>
      </c>
      <c r="D217" t="s">
        <v>31</v>
      </c>
      <c r="E217" t="s">
        <v>25</v>
      </c>
      <c r="F217" t="s">
        <v>842</v>
      </c>
      <c r="I217" t="s">
        <v>859</v>
      </c>
      <c r="J217" t="s">
        <v>843</v>
      </c>
      <c r="K217" t="b">
        <v>1</v>
      </c>
      <c r="M217" t="s">
        <v>860</v>
      </c>
      <c r="N217" t="s">
        <v>903</v>
      </c>
    </row>
    <row r="218" spans="2:14" x14ac:dyDescent="0.3">
      <c r="B218" t="s">
        <v>270</v>
      </c>
      <c r="C218" t="s">
        <v>23</v>
      </c>
      <c r="D218" t="s">
        <v>31</v>
      </c>
      <c r="E218" t="s">
        <v>25</v>
      </c>
      <c r="F218" t="s">
        <v>842</v>
      </c>
      <c r="I218" t="s">
        <v>859</v>
      </c>
      <c r="J218" t="s">
        <v>843</v>
      </c>
      <c r="K218" t="b">
        <v>1</v>
      </c>
      <c r="M218" t="s">
        <v>860</v>
      </c>
      <c r="N218" t="s">
        <v>903</v>
      </c>
    </row>
    <row r="219" spans="2:14" x14ac:dyDescent="0.3">
      <c r="B219" t="s">
        <v>271</v>
      </c>
      <c r="C219" t="s">
        <v>23</v>
      </c>
      <c r="D219" t="s">
        <v>31</v>
      </c>
      <c r="E219" t="s">
        <v>25</v>
      </c>
      <c r="F219" t="s">
        <v>842</v>
      </c>
      <c r="I219" t="s">
        <v>859</v>
      </c>
      <c r="J219" t="s">
        <v>843</v>
      </c>
      <c r="K219" t="b">
        <v>1</v>
      </c>
      <c r="M219" t="s">
        <v>860</v>
      </c>
      <c r="N219" t="s">
        <v>903</v>
      </c>
    </row>
    <row r="220" spans="2:14" x14ac:dyDescent="0.3">
      <c r="B220" t="s">
        <v>272</v>
      </c>
      <c r="C220" t="s">
        <v>23</v>
      </c>
      <c r="D220" t="s">
        <v>31</v>
      </c>
      <c r="E220" t="s">
        <v>25</v>
      </c>
      <c r="F220" t="s">
        <v>842</v>
      </c>
      <c r="I220" t="s">
        <v>859</v>
      </c>
      <c r="J220" t="s">
        <v>843</v>
      </c>
      <c r="K220" t="b">
        <v>1</v>
      </c>
      <c r="M220" t="s">
        <v>860</v>
      </c>
      <c r="N220" t="s">
        <v>903</v>
      </c>
    </row>
    <row r="221" spans="2:14" x14ac:dyDescent="0.3">
      <c r="B221" t="s">
        <v>273</v>
      </c>
      <c r="C221" t="s">
        <v>23</v>
      </c>
      <c r="D221" t="s">
        <v>31</v>
      </c>
      <c r="E221" t="s">
        <v>25</v>
      </c>
      <c r="F221" t="s">
        <v>842</v>
      </c>
      <c r="I221" t="s">
        <v>859</v>
      </c>
      <c r="J221" t="s">
        <v>843</v>
      </c>
      <c r="K221" t="b">
        <v>1</v>
      </c>
      <c r="M221" t="s">
        <v>860</v>
      </c>
      <c r="N221" t="s">
        <v>903</v>
      </c>
    </row>
    <row r="222" spans="2:14" x14ac:dyDescent="0.3">
      <c r="B222" t="s">
        <v>274</v>
      </c>
      <c r="C222" t="s">
        <v>23</v>
      </c>
      <c r="D222" t="s">
        <v>31</v>
      </c>
      <c r="E222" t="s">
        <v>25</v>
      </c>
      <c r="F222" t="s">
        <v>842</v>
      </c>
      <c r="I222" t="s">
        <v>859</v>
      </c>
      <c r="J222" t="s">
        <v>843</v>
      </c>
      <c r="K222" t="b">
        <v>1</v>
      </c>
      <c r="M222" t="s">
        <v>860</v>
      </c>
      <c r="N222" t="s">
        <v>903</v>
      </c>
    </row>
    <row r="223" spans="2:14" x14ac:dyDescent="0.3">
      <c r="B223" t="s">
        <v>275</v>
      </c>
      <c r="C223" t="s">
        <v>23</v>
      </c>
      <c r="D223" t="s">
        <v>31</v>
      </c>
      <c r="E223" t="s">
        <v>25</v>
      </c>
      <c r="F223" t="s">
        <v>842</v>
      </c>
      <c r="I223" t="s">
        <v>859</v>
      </c>
      <c r="J223" t="s">
        <v>843</v>
      </c>
      <c r="K223" t="b">
        <v>1</v>
      </c>
      <c r="M223" t="s">
        <v>860</v>
      </c>
      <c r="N223" t="s">
        <v>903</v>
      </c>
    </row>
    <row r="224" spans="2:14" x14ac:dyDescent="0.3">
      <c r="B224" t="s">
        <v>276</v>
      </c>
      <c r="C224" t="s">
        <v>34</v>
      </c>
      <c r="D224" t="s">
        <v>31</v>
      </c>
      <c r="E224" t="s">
        <v>25</v>
      </c>
      <c r="F224" t="s">
        <v>842</v>
      </c>
      <c r="I224" t="s">
        <v>844</v>
      </c>
      <c r="J224" t="s">
        <v>850</v>
      </c>
      <c r="K224" t="b">
        <v>1</v>
      </c>
      <c r="M224" t="s">
        <v>860</v>
      </c>
      <c r="N224" t="s">
        <v>903</v>
      </c>
    </row>
    <row r="225" spans="2:14" x14ac:dyDescent="0.3">
      <c r="B225" t="s">
        <v>277</v>
      </c>
      <c r="C225" t="s">
        <v>23</v>
      </c>
      <c r="D225" t="s">
        <v>31</v>
      </c>
      <c r="E225" t="s">
        <v>25</v>
      </c>
      <c r="F225" t="s">
        <v>842</v>
      </c>
      <c r="I225" t="s">
        <v>841</v>
      </c>
      <c r="J225" t="s">
        <v>848</v>
      </c>
      <c r="K225" t="b">
        <v>1</v>
      </c>
      <c r="M225" t="s">
        <v>860</v>
      </c>
      <c r="N225" t="s">
        <v>903</v>
      </c>
    </row>
    <row r="226" spans="2:14" x14ac:dyDescent="0.3">
      <c r="B226" t="s">
        <v>278</v>
      </c>
      <c r="C226" t="s">
        <v>23</v>
      </c>
      <c r="D226" t="s">
        <v>31</v>
      </c>
      <c r="E226" t="s">
        <v>25</v>
      </c>
      <c r="F226" t="s">
        <v>842</v>
      </c>
      <c r="I226" t="s">
        <v>841</v>
      </c>
      <c r="J226" t="s">
        <v>848</v>
      </c>
      <c r="K226" t="b">
        <v>1</v>
      </c>
      <c r="M226" t="s">
        <v>860</v>
      </c>
      <c r="N226" t="s">
        <v>903</v>
      </c>
    </row>
    <row r="227" spans="2:14" x14ac:dyDescent="0.3">
      <c r="B227" t="s">
        <v>279</v>
      </c>
      <c r="C227" t="s">
        <v>23</v>
      </c>
      <c r="D227" t="s">
        <v>31</v>
      </c>
      <c r="E227" t="s">
        <v>25</v>
      </c>
      <c r="F227" t="s">
        <v>842</v>
      </c>
      <c r="I227" t="s">
        <v>841</v>
      </c>
      <c r="J227" t="s">
        <v>848</v>
      </c>
      <c r="K227" t="b">
        <v>1</v>
      </c>
      <c r="M227" t="s">
        <v>860</v>
      </c>
      <c r="N227" t="s">
        <v>903</v>
      </c>
    </row>
    <row r="228" spans="2:14" x14ac:dyDescent="0.3">
      <c r="B228" t="s">
        <v>280</v>
      </c>
      <c r="C228" t="s">
        <v>23</v>
      </c>
      <c r="D228" t="s">
        <v>92</v>
      </c>
      <c r="E228" t="s">
        <v>25</v>
      </c>
      <c r="F228" t="s">
        <v>842</v>
      </c>
      <c r="I228" t="s">
        <v>844</v>
      </c>
      <c r="J228" t="s">
        <v>848</v>
      </c>
      <c r="K228" t="b">
        <v>1</v>
      </c>
      <c r="M228" t="s">
        <v>860</v>
      </c>
      <c r="N228" t="s">
        <v>903</v>
      </c>
    </row>
    <row r="229" spans="2:14" x14ac:dyDescent="0.3">
      <c r="B229" t="s">
        <v>281</v>
      </c>
      <c r="C229" t="s">
        <v>23</v>
      </c>
      <c r="D229" t="s">
        <v>92</v>
      </c>
      <c r="E229" t="s">
        <v>25</v>
      </c>
      <c r="F229" t="s">
        <v>845</v>
      </c>
      <c r="I229" t="s">
        <v>859</v>
      </c>
      <c r="J229" t="s">
        <v>848</v>
      </c>
      <c r="K229" t="b">
        <v>1</v>
      </c>
      <c r="M229" t="s">
        <v>860</v>
      </c>
      <c r="N229" t="s">
        <v>903</v>
      </c>
    </row>
    <row r="230" spans="2:14" x14ac:dyDescent="0.3">
      <c r="B230" t="s">
        <v>282</v>
      </c>
      <c r="C230" t="s">
        <v>23</v>
      </c>
      <c r="D230" t="s">
        <v>92</v>
      </c>
      <c r="E230" t="s">
        <v>25</v>
      </c>
      <c r="F230" t="s">
        <v>845</v>
      </c>
      <c r="I230" t="s">
        <v>859</v>
      </c>
      <c r="J230" t="s">
        <v>848</v>
      </c>
      <c r="K230" t="b">
        <v>1</v>
      </c>
      <c r="M230" t="s">
        <v>860</v>
      </c>
      <c r="N230" t="s">
        <v>903</v>
      </c>
    </row>
    <row r="231" spans="2:14" x14ac:dyDescent="0.3">
      <c r="B231" t="s">
        <v>283</v>
      </c>
      <c r="C231" t="s">
        <v>23</v>
      </c>
      <c r="D231" t="s">
        <v>92</v>
      </c>
      <c r="E231" t="s">
        <v>25</v>
      </c>
      <c r="F231" t="s">
        <v>842</v>
      </c>
      <c r="I231" t="s">
        <v>844</v>
      </c>
      <c r="J231" t="s">
        <v>848</v>
      </c>
      <c r="K231" t="b">
        <v>1</v>
      </c>
      <c r="M231" t="s">
        <v>860</v>
      </c>
      <c r="N231" t="s">
        <v>903</v>
      </c>
    </row>
    <row r="232" spans="2:14" x14ac:dyDescent="0.3">
      <c r="B232" t="s">
        <v>284</v>
      </c>
      <c r="C232" t="s">
        <v>23</v>
      </c>
      <c r="D232" t="s">
        <v>92</v>
      </c>
      <c r="E232" t="s">
        <v>25</v>
      </c>
      <c r="F232" t="s">
        <v>842</v>
      </c>
      <c r="I232" t="s">
        <v>844</v>
      </c>
      <c r="J232" t="s">
        <v>848</v>
      </c>
      <c r="K232" t="b">
        <v>1</v>
      </c>
      <c r="M232" t="s">
        <v>860</v>
      </c>
      <c r="N232" t="s">
        <v>903</v>
      </c>
    </row>
    <row r="233" spans="2:14" x14ac:dyDescent="0.3">
      <c r="B233" t="s">
        <v>285</v>
      </c>
      <c r="C233" t="s">
        <v>23</v>
      </c>
      <c r="D233" t="s">
        <v>92</v>
      </c>
      <c r="E233" t="s">
        <v>25</v>
      </c>
      <c r="F233" t="s">
        <v>842</v>
      </c>
      <c r="I233" t="s">
        <v>844</v>
      </c>
      <c r="J233" t="s">
        <v>848</v>
      </c>
      <c r="K233" t="b">
        <v>1</v>
      </c>
      <c r="M233" t="s">
        <v>860</v>
      </c>
      <c r="N233" t="s">
        <v>903</v>
      </c>
    </row>
    <row r="234" spans="2:14" x14ac:dyDescent="0.3">
      <c r="B234" t="s">
        <v>286</v>
      </c>
      <c r="C234" t="s">
        <v>23</v>
      </c>
      <c r="D234" t="s">
        <v>92</v>
      </c>
      <c r="E234" t="s">
        <v>25</v>
      </c>
      <c r="F234" t="s">
        <v>842</v>
      </c>
      <c r="I234" t="s">
        <v>844</v>
      </c>
      <c r="J234" t="s">
        <v>848</v>
      </c>
      <c r="K234" t="b">
        <v>1</v>
      </c>
      <c r="M234" t="s">
        <v>860</v>
      </c>
      <c r="N234" t="s">
        <v>903</v>
      </c>
    </row>
    <row r="235" spans="2:14" x14ac:dyDescent="0.3">
      <c r="B235" t="s">
        <v>287</v>
      </c>
      <c r="C235" t="s">
        <v>23</v>
      </c>
      <c r="D235" t="s">
        <v>288</v>
      </c>
      <c r="E235" t="s">
        <v>25</v>
      </c>
      <c r="F235" t="s">
        <v>842</v>
      </c>
      <c r="I235" t="s">
        <v>841</v>
      </c>
      <c r="J235" t="s">
        <v>848</v>
      </c>
      <c r="K235" t="b">
        <v>1</v>
      </c>
      <c r="M235" t="s">
        <v>860</v>
      </c>
      <c r="N235" t="s">
        <v>903</v>
      </c>
    </row>
    <row r="236" spans="2:14" x14ac:dyDescent="0.3">
      <c r="B236" t="s">
        <v>289</v>
      </c>
      <c r="C236" t="s">
        <v>23</v>
      </c>
      <c r="D236" t="s">
        <v>185</v>
      </c>
      <c r="E236" t="s">
        <v>25</v>
      </c>
      <c r="F236" t="s">
        <v>842</v>
      </c>
      <c r="I236" t="s">
        <v>841</v>
      </c>
      <c r="J236" t="s">
        <v>848</v>
      </c>
      <c r="K236" t="b">
        <v>1</v>
      </c>
      <c r="M236" t="s">
        <v>860</v>
      </c>
      <c r="N236" t="s">
        <v>903</v>
      </c>
    </row>
    <row r="237" spans="2:14" x14ac:dyDescent="0.3">
      <c r="B237" t="s">
        <v>290</v>
      </c>
      <c r="C237" t="s">
        <v>23</v>
      </c>
      <c r="D237" t="s">
        <v>31</v>
      </c>
      <c r="E237" t="s">
        <v>25</v>
      </c>
      <c r="F237" t="s">
        <v>842</v>
      </c>
      <c r="I237" t="s">
        <v>844</v>
      </c>
      <c r="J237" t="s">
        <v>848</v>
      </c>
      <c r="K237" t="b">
        <v>1</v>
      </c>
      <c r="M237" t="s">
        <v>860</v>
      </c>
      <c r="N237" t="s">
        <v>903</v>
      </c>
    </row>
    <row r="238" spans="2:14" x14ac:dyDescent="0.3">
      <c r="B238" t="s">
        <v>291</v>
      </c>
      <c r="C238" t="s">
        <v>34</v>
      </c>
      <c r="D238" t="s">
        <v>52</v>
      </c>
      <c r="E238" t="s">
        <v>25</v>
      </c>
      <c r="F238" t="s">
        <v>845</v>
      </c>
      <c r="I238" t="s">
        <v>841</v>
      </c>
      <c r="J238" t="s">
        <v>850</v>
      </c>
      <c r="K238" t="b">
        <v>1</v>
      </c>
      <c r="M238" t="s">
        <v>860</v>
      </c>
      <c r="N238" t="s">
        <v>903</v>
      </c>
    </row>
    <row r="239" spans="2:14" x14ac:dyDescent="0.3">
      <c r="B239" t="s">
        <v>292</v>
      </c>
      <c r="C239" t="s">
        <v>34</v>
      </c>
      <c r="D239" t="s">
        <v>31</v>
      </c>
      <c r="E239" t="s">
        <v>25</v>
      </c>
      <c r="F239" t="s">
        <v>845</v>
      </c>
      <c r="I239" t="s">
        <v>841</v>
      </c>
      <c r="J239" t="s">
        <v>850</v>
      </c>
      <c r="K239" t="b">
        <v>1</v>
      </c>
      <c r="M239" t="s">
        <v>860</v>
      </c>
      <c r="N239" t="s">
        <v>903</v>
      </c>
    </row>
    <row r="240" spans="2:14" x14ac:dyDescent="0.3">
      <c r="B240" t="s">
        <v>293</v>
      </c>
      <c r="C240" t="s">
        <v>34</v>
      </c>
      <c r="D240" t="s">
        <v>52</v>
      </c>
      <c r="E240" t="s">
        <v>25</v>
      </c>
      <c r="F240" t="s">
        <v>845</v>
      </c>
      <c r="I240" t="s">
        <v>841</v>
      </c>
      <c r="J240" t="s">
        <v>850</v>
      </c>
      <c r="K240" t="b">
        <v>1</v>
      </c>
      <c r="M240" t="s">
        <v>860</v>
      </c>
      <c r="N240" t="s">
        <v>903</v>
      </c>
    </row>
    <row r="241" spans="2:16" x14ac:dyDescent="0.3">
      <c r="B241" t="s">
        <v>294</v>
      </c>
      <c r="C241" t="s">
        <v>23</v>
      </c>
      <c r="D241" t="s">
        <v>31</v>
      </c>
      <c r="E241" t="s">
        <v>25</v>
      </c>
      <c r="F241" t="s">
        <v>842</v>
      </c>
      <c r="I241" t="s">
        <v>844</v>
      </c>
      <c r="J241" t="s">
        <v>848</v>
      </c>
      <c r="K241" t="b">
        <v>1</v>
      </c>
      <c r="M241" t="s">
        <v>860</v>
      </c>
      <c r="N241" t="s">
        <v>903</v>
      </c>
    </row>
    <row r="242" spans="2:16" x14ac:dyDescent="0.3">
      <c r="B242" t="s">
        <v>295</v>
      </c>
      <c r="C242" t="s">
        <v>23</v>
      </c>
      <c r="D242" t="s">
        <v>92</v>
      </c>
      <c r="E242" t="s">
        <v>25</v>
      </c>
      <c r="F242" t="s">
        <v>842</v>
      </c>
      <c r="I242" t="s">
        <v>852</v>
      </c>
      <c r="J242" t="s">
        <v>843</v>
      </c>
      <c r="K242" t="b">
        <v>1</v>
      </c>
      <c r="M242" t="s">
        <v>860</v>
      </c>
      <c r="N242" t="s">
        <v>903</v>
      </c>
    </row>
    <row r="243" spans="2:16" x14ac:dyDescent="0.3">
      <c r="B243" t="s">
        <v>296</v>
      </c>
      <c r="C243" t="s">
        <v>23</v>
      </c>
      <c r="D243" t="s">
        <v>25</v>
      </c>
      <c r="E243" t="s">
        <v>25</v>
      </c>
      <c r="F243" t="s">
        <v>842</v>
      </c>
      <c r="I243" t="s">
        <v>852</v>
      </c>
      <c r="J243" t="s">
        <v>843</v>
      </c>
      <c r="K243" t="b">
        <v>1</v>
      </c>
      <c r="M243" t="s">
        <v>860</v>
      </c>
      <c r="N243" t="s">
        <v>903</v>
      </c>
    </row>
    <row r="244" spans="2:16" x14ac:dyDescent="0.3">
      <c r="B244" t="s">
        <v>297</v>
      </c>
      <c r="C244" t="s">
        <v>23</v>
      </c>
      <c r="D244" t="s">
        <v>25</v>
      </c>
      <c r="E244" t="s">
        <v>25</v>
      </c>
      <c r="F244" t="s">
        <v>842</v>
      </c>
      <c r="I244" t="s">
        <v>841</v>
      </c>
      <c r="J244" t="s">
        <v>851</v>
      </c>
      <c r="K244" t="b">
        <v>1</v>
      </c>
      <c r="M244" t="s">
        <v>860</v>
      </c>
      <c r="N244" t="s">
        <v>903</v>
      </c>
    </row>
    <row r="245" spans="2:16" x14ac:dyDescent="0.3">
      <c r="B245" t="s">
        <v>298</v>
      </c>
      <c r="C245" t="s">
        <v>23</v>
      </c>
      <c r="D245" t="s">
        <v>82</v>
      </c>
      <c r="E245" t="s">
        <v>25</v>
      </c>
      <c r="F245" t="s">
        <v>842</v>
      </c>
      <c r="I245" t="s">
        <v>852</v>
      </c>
      <c r="J245" t="s">
        <v>848</v>
      </c>
      <c r="K245" t="b">
        <v>1</v>
      </c>
      <c r="M245" t="s">
        <v>860</v>
      </c>
      <c r="N245" t="s">
        <v>903</v>
      </c>
    </row>
    <row r="246" spans="2:16" x14ac:dyDescent="0.3">
      <c r="B246" t="s">
        <v>299</v>
      </c>
      <c r="C246" t="s">
        <v>23</v>
      </c>
      <c r="D246" t="s">
        <v>92</v>
      </c>
      <c r="E246" t="s">
        <v>25</v>
      </c>
      <c r="F246" t="s">
        <v>842</v>
      </c>
      <c r="I246" t="s">
        <v>844</v>
      </c>
      <c r="J246" t="s">
        <v>848</v>
      </c>
      <c r="K246" t="b">
        <v>1</v>
      </c>
      <c r="M246" t="s">
        <v>860</v>
      </c>
      <c r="N246" t="s">
        <v>903</v>
      </c>
    </row>
    <row r="247" spans="2:16" x14ac:dyDescent="0.3">
      <c r="B247" t="s">
        <v>300</v>
      </c>
      <c r="C247" t="s">
        <v>23</v>
      </c>
      <c r="D247" t="s">
        <v>31</v>
      </c>
      <c r="E247" t="s">
        <v>25</v>
      </c>
      <c r="F247" t="s">
        <v>842</v>
      </c>
      <c r="I247" t="s">
        <v>859</v>
      </c>
      <c r="J247" t="s">
        <v>850</v>
      </c>
      <c r="K247" t="b">
        <v>1</v>
      </c>
      <c r="M247" t="s">
        <v>860</v>
      </c>
      <c r="N247" t="s">
        <v>903</v>
      </c>
    </row>
    <row r="248" spans="2:16" x14ac:dyDescent="0.3">
      <c r="B248" t="s">
        <v>301</v>
      </c>
      <c r="C248" t="s">
        <v>23</v>
      </c>
      <c r="D248" t="s">
        <v>92</v>
      </c>
      <c r="E248" t="s">
        <v>25</v>
      </c>
      <c r="F248" t="s">
        <v>842</v>
      </c>
      <c r="I248" t="s">
        <v>862</v>
      </c>
      <c r="J248" t="s">
        <v>848</v>
      </c>
      <c r="K248" t="b">
        <v>1</v>
      </c>
      <c r="M248" t="s">
        <v>860</v>
      </c>
      <c r="N248" t="s">
        <v>903</v>
      </c>
    </row>
    <row r="249" spans="2:16" x14ac:dyDescent="0.3">
      <c r="B249" t="s">
        <v>302</v>
      </c>
      <c r="C249" t="s">
        <v>23</v>
      </c>
      <c r="D249" t="s">
        <v>92</v>
      </c>
      <c r="E249" t="s">
        <v>25</v>
      </c>
      <c r="F249" t="s">
        <v>842</v>
      </c>
      <c r="I249" t="s">
        <v>844</v>
      </c>
      <c r="J249" t="s">
        <v>848</v>
      </c>
      <c r="K249" t="b">
        <v>1</v>
      </c>
      <c r="M249" t="s">
        <v>860</v>
      </c>
      <c r="N249" t="s">
        <v>903</v>
      </c>
    </row>
    <row r="250" spans="2:16" x14ac:dyDescent="0.3">
      <c r="B250" t="s">
        <v>303</v>
      </c>
      <c r="C250" t="s">
        <v>23</v>
      </c>
      <c r="D250" t="s">
        <v>31</v>
      </c>
      <c r="E250" t="s">
        <v>25</v>
      </c>
      <c r="F250" t="s">
        <v>842</v>
      </c>
      <c r="I250" t="s">
        <v>844</v>
      </c>
      <c r="J250" t="s">
        <v>848</v>
      </c>
      <c r="K250" t="b">
        <v>1</v>
      </c>
      <c r="M250" t="s">
        <v>860</v>
      </c>
      <c r="N250" t="s">
        <v>903</v>
      </c>
    </row>
    <row r="251" spans="2:16" x14ac:dyDescent="0.3">
      <c r="B251" t="s">
        <v>304</v>
      </c>
      <c r="C251" t="s">
        <v>23</v>
      </c>
      <c r="D251" t="s">
        <v>31</v>
      </c>
      <c r="E251" t="s">
        <v>25</v>
      </c>
      <c r="F251" t="s">
        <v>842</v>
      </c>
      <c r="I251" t="s">
        <v>844</v>
      </c>
      <c r="J251" t="s">
        <v>848</v>
      </c>
      <c r="K251" t="b">
        <v>1</v>
      </c>
      <c r="M251" t="s">
        <v>860</v>
      </c>
      <c r="N251" t="s">
        <v>903</v>
      </c>
    </row>
    <row r="252" spans="2:16" x14ac:dyDescent="0.3">
      <c r="B252" t="s">
        <v>305</v>
      </c>
      <c r="C252" t="s">
        <v>23</v>
      </c>
      <c r="D252" t="s">
        <v>31</v>
      </c>
      <c r="E252" t="s">
        <v>25</v>
      </c>
      <c r="F252" t="s">
        <v>842</v>
      </c>
      <c r="I252" t="s">
        <v>844</v>
      </c>
      <c r="J252" t="s">
        <v>848</v>
      </c>
      <c r="K252" t="b">
        <v>1</v>
      </c>
      <c r="M252" t="s">
        <v>860</v>
      </c>
      <c r="N252" t="s">
        <v>903</v>
      </c>
    </row>
    <row r="253" spans="2:16" x14ac:dyDescent="0.3">
      <c r="B253" t="s">
        <v>306</v>
      </c>
      <c r="C253" t="s">
        <v>23</v>
      </c>
      <c r="D253" t="s">
        <v>92</v>
      </c>
      <c r="E253" t="s">
        <v>25</v>
      </c>
      <c r="F253" t="s">
        <v>845</v>
      </c>
      <c r="I253" t="s">
        <v>844</v>
      </c>
      <c r="J253" t="s">
        <v>846</v>
      </c>
      <c r="K253" t="b">
        <v>1</v>
      </c>
      <c r="M253" t="s">
        <v>860</v>
      </c>
      <c r="N253" t="s">
        <v>903</v>
      </c>
    </row>
    <row r="254" spans="2:16" x14ac:dyDescent="0.3">
      <c r="B254" t="s">
        <v>307</v>
      </c>
      <c r="C254" t="s">
        <v>23</v>
      </c>
      <c r="D254" t="s">
        <v>92</v>
      </c>
      <c r="E254" t="s">
        <v>25</v>
      </c>
      <c r="F254" t="s">
        <v>842</v>
      </c>
      <c r="I254" t="s">
        <v>847</v>
      </c>
      <c r="J254" t="s">
        <v>848</v>
      </c>
      <c r="K254" t="b">
        <v>1</v>
      </c>
      <c r="M254" t="s">
        <v>860</v>
      </c>
      <c r="N254" t="s">
        <v>903</v>
      </c>
      <c r="P254" s="29">
        <v>45379.634073379631</v>
      </c>
    </row>
    <row r="255" spans="2:16" x14ac:dyDescent="0.3">
      <c r="B255" t="s">
        <v>308</v>
      </c>
      <c r="C255" t="s">
        <v>23</v>
      </c>
      <c r="D255" t="s">
        <v>92</v>
      </c>
      <c r="E255" t="s">
        <v>25</v>
      </c>
      <c r="F255" t="s">
        <v>842</v>
      </c>
      <c r="I255" t="s">
        <v>844</v>
      </c>
      <c r="J255" t="s">
        <v>848</v>
      </c>
      <c r="K255" t="b">
        <v>1</v>
      </c>
      <c r="M255" t="s">
        <v>860</v>
      </c>
      <c r="N255" t="s">
        <v>903</v>
      </c>
      <c r="P255" s="29">
        <v>45379.634073379631</v>
      </c>
    </row>
    <row r="256" spans="2:16" x14ac:dyDescent="0.3">
      <c r="B256" t="s">
        <v>309</v>
      </c>
      <c r="C256" t="s">
        <v>23</v>
      </c>
      <c r="D256" t="s">
        <v>92</v>
      </c>
      <c r="E256" t="s">
        <v>25</v>
      </c>
      <c r="F256" t="s">
        <v>842</v>
      </c>
      <c r="I256" t="s">
        <v>844</v>
      </c>
      <c r="J256" t="s">
        <v>848</v>
      </c>
      <c r="K256" t="b">
        <v>1</v>
      </c>
      <c r="M256" t="s">
        <v>860</v>
      </c>
      <c r="N256" t="s">
        <v>903</v>
      </c>
      <c r="P256" s="29">
        <v>45379.634073379631</v>
      </c>
    </row>
    <row r="257" spans="2:16" x14ac:dyDescent="0.3">
      <c r="B257" t="s">
        <v>310</v>
      </c>
      <c r="C257" t="s">
        <v>23</v>
      </c>
      <c r="D257" t="s">
        <v>92</v>
      </c>
      <c r="E257" t="s">
        <v>25</v>
      </c>
      <c r="F257" t="s">
        <v>842</v>
      </c>
      <c r="I257" t="s">
        <v>844</v>
      </c>
      <c r="J257" t="s">
        <v>848</v>
      </c>
      <c r="K257" t="b">
        <v>1</v>
      </c>
      <c r="M257" t="s">
        <v>860</v>
      </c>
      <c r="N257" t="s">
        <v>903</v>
      </c>
      <c r="P257" s="29">
        <v>45379.634073379631</v>
      </c>
    </row>
    <row r="258" spans="2:16" x14ac:dyDescent="0.3">
      <c r="B258" t="s">
        <v>311</v>
      </c>
      <c r="C258" t="s">
        <v>34</v>
      </c>
      <c r="D258" t="s">
        <v>31</v>
      </c>
      <c r="E258" t="s">
        <v>25</v>
      </c>
      <c r="F258" t="s">
        <v>842</v>
      </c>
      <c r="I258" t="s">
        <v>841</v>
      </c>
      <c r="J258" t="s">
        <v>853</v>
      </c>
      <c r="K258" t="b">
        <v>1</v>
      </c>
      <c r="M258" t="s">
        <v>860</v>
      </c>
      <c r="N258" t="s">
        <v>903</v>
      </c>
      <c r="O258" t="s">
        <v>903</v>
      </c>
      <c r="P258" s="29">
        <v>45379.634073379631</v>
      </c>
    </row>
    <row r="259" spans="2:16" x14ac:dyDescent="0.3">
      <c r="B259" t="s">
        <v>312</v>
      </c>
      <c r="C259" t="s">
        <v>34</v>
      </c>
      <c r="D259" t="s">
        <v>31</v>
      </c>
      <c r="E259" t="s">
        <v>25</v>
      </c>
      <c r="F259" t="s">
        <v>842</v>
      </c>
      <c r="I259" t="s">
        <v>841</v>
      </c>
      <c r="J259" t="s">
        <v>853</v>
      </c>
      <c r="K259" t="b">
        <v>1</v>
      </c>
      <c r="M259" t="s">
        <v>860</v>
      </c>
      <c r="N259" t="s">
        <v>903</v>
      </c>
      <c r="P259" s="29">
        <v>45379.634073379631</v>
      </c>
    </row>
    <row r="260" spans="2:16" x14ac:dyDescent="0.3">
      <c r="B260" t="s">
        <v>313</v>
      </c>
      <c r="C260" t="s">
        <v>23</v>
      </c>
      <c r="D260" t="s">
        <v>31</v>
      </c>
      <c r="E260" t="s">
        <v>25</v>
      </c>
      <c r="F260" t="s">
        <v>842</v>
      </c>
      <c r="I260" t="s">
        <v>865</v>
      </c>
      <c r="J260" t="s">
        <v>848</v>
      </c>
      <c r="K260" t="b">
        <v>1</v>
      </c>
      <c r="M260" t="s">
        <v>860</v>
      </c>
      <c r="N260" t="s">
        <v>903</v>
      </c>
      <c r="P260" s="29">
        <v>45379.634073379631</v>
      </c>
    </row>
    <row r="261" spans="2:16" x14ac:dyDescent="0.3">
      <c r="B261" t="s">
        <v>314</v>
      </c>
      <c r="C261" t="s">
        <v>23</v>
      </c>
      <c r="D261" t="s">
        <v>92</v>
      </c>
      <c r="E261" t="s">
        <v>25</v>
      </c>
      <c r="F261" t="s">
        <v>842</v>
      </c>
      <c r="I261" t="s">
        <v>844</v>
      </c>
      <c r="J261" t="s">
        <v>848</v>
      </c>
      <c r="K261" t="b">
        <v>1</v>
      </c>
      <c r="M261" t="s">
        <v>860</v>
      </c>
      <c r="N261" t="s">
        <v>903</v>
      </c>
      <c r="P261" s="29">
        <v>45379.634073379631</v>
      </c>
    </row>
    <row r="262" spans="2:16" x14ac:dyDescent="0.3">
      <c r="B262" t="s">
        <v>315</v>
      </c>
      <c r="C262" t="s">
        <v>23</v>
      </c>
      <c r="D262" t="s">
        <v>31</v>
      </c>
      <c r="E262" t="s">
        <v>25</v>
      </c>
      <c r="F262" t="s">
        <v>842</v>
      </c>
      <c r="I262" t="s">
        <v>841</v>
      </c>
      <c r="J262" t="s">
        <v>850</v>
      </c>
      <c r="K262" t="b">
        <v>0</v>
      </c>
      <c r="M262" t="s">
        <v>860</v>
      </c>
      <c r="N262" t="s">
        <v>903</v>
      </c>
      <c r="P262" s="29">
        <v>45379.634073379631</v>
      </c>
    </row>
    <row r="263" spans="2:16" x14ac:dyDescent="0.3">
      <c r="B263" t="s">
        <v>316</v>
      </c>
      <c r="C263" t="s">
        <v>23</v>
      </c>
      <c r="D263" t="s">
        <v>92</v>
      </c>
      <c r="E263" t="s">
        <v>25</v>
      </c>
      <c r="F263" t="s">
        <v>842</v>
      </c>
      <c r="I263" t="s">
        <v>847</v>
      </c>
      <c r="J263" t="s">
        <v>848</v>
      </c>
      <c r="K263" t="b">
        <v>1</v>
      </c>
      <c r="M263" t="s">
        <v>860</v>
      </c>
      <c r="N263" t="s">
        <v>903</v>
      </c>
      <c r="P263" s="29">
        <v>45379.634073379631</v>
      </c>
    </row>
    <row r="264" spans="2:16" x14ac:dyDescent="0.3">
      <c r="B264" t="s">
        <v>317</v>
      </c>
      <c r="C264" t="s">
        <v>23</v>
      </c>
      <c r="D264" t="s">
        <v>92</v>
      </c>
      <c r="E264" t="s">
        <v>25</v>
      </c>
      <c r="F264" t="s">
        <v>842</v>
      </c>
      <c r="I264" t="s">
        <v>847</v>
      </c>
      <c r="J264" t="s">
        <v>848</v>
      </c>
      <c r="K264" t="b">
        <v>1</v>
      </c>
      <c r="M264" t="s">
        <v>860</v>
      </c>
      <c r="N264" t="s">
        <v>903</v>
      </c>
      <c r="P264" s="29">
        <v>45379.634073379631</v>
      </c>
    </row>
    <row r="265" spans="2:16" x14ac:dyDescent="0.3">
      <c r="B265" t="s">
        <v>318</v>
      </c>
      <c r="C265" t="s">
        <v>23</v>
      </c>
      <c r="D265" t="s">
        <v>92</v>
      </c>
      <c r="E265" t="s">
        <v>25</v>
      </c>
      <c r="F265" t="s">
        <v>842</v>
      </c>
      <c r="I265" t="s">
        <v>847</v>
      </c>
      <c r="J265" t="s">
        <v>848</v>
      </c>
      <c r="K265" t="b">
        <v>1</v>
      </c>
      <c r="M265" t="s">
        <v>860</v>
      </c>
      <c r="N265" t="s">
        <v>903</v>
      </c>
      <c r="P265" s="29">
        <v>45379.634073379631</v>
      </c>
    </row>
    <row r="266" spans="2:16" x14ac:dyDescent="0.3">
      <c r="B266" t="s">
        <v>319</v>
      </c>
      <c r="C266" t="s">
        <v>23</v>
      </c>
      <c r="D266" t="s">
        <v>52</v>
      </c>
      <c r="E266" t="s">
        <v>25</v>
      </c>
      <c r="F266" t="s">
        <v>845</v>
      </c>
      <c r="I266" t="s">
        <v>841</v>
      </c>
      <c r="J266" t="s">
        <v>850</v>
      </c>
      <c r="K266" t="b">
        <v>1</v>
      </c>
      <c r="M266" t="s">
        <v>860</v>
      </c>
    </row>
    <row r="267" spans="2:16" x14ac:dyDescent="0.3">
      <c r="B267" t="s">
        <v>320</v>
      </c>
      <c r="C267" t="s">
        <v>23</v>
      </c>
      <c r="D267" t="s">
        <v>31</v>
      </c>
      <c r="E267" t="s">
        <v>25</v>
      </c>
      <c r="F267" t="s">
        <v>842</v>
      </c>
      <c r="I267" t="s">
        <v>841</v>
      </c>
      <c r="J267" t="s">
        <v>848</v>
      </c>
      <c r="K267" t="b">
        <v>1</v>
      </c>
      <c r="M267" t="s">
        <v>860</v>
      </c>
      <c r="N267" t="s">
        <v>903</v>
      </c>
      <c r="P267" s="29">
        <v>45379.634073379631</v>
      </c>
    </row>
    <row r="268" spans="2:16" x14ac:dyDescent="0.3">
      <c r="B268" t="s">
        <v>321</v>
      </c>
      <c r="C268" t="s">
        <v>23</v>
      </c>
      <c r="D268" t="s">
        <v>92</v>
      </c>
      <c r="E268" t="s">
        <v>25</v>
      </c>
      <c r="F268" t="s">
        <v>842</v>
      </c>
      <c r="I268" t="s">
        <v>841</v>
      </c>
      <c r="J268" t="s">
        <v>848</v>
      </c>
      <c r="K268" t="b">
        <v>1</v>
      </c>
      <c r="M268" t="s">
        <v>860</v>
      </c>
      <c r="N268" t="s">
        <v>903</v>
      </c>
      <c r="P268" s="29">
        <v>45379.634073379631</v>
      </c>
    </row>
    <row r="269" spans="2:16" x14ac:dyDescent="0.3">
      <c r="B269" t="s">
        <v>322</v>
      </c>
      <c r="C269" t="s">
        <v>23</v>
      </c>
      <c r="D269" t="s">
        <v>92</v>
      </c>
      <c r="E269" t="s">
        <v>25</v>
      </c>
      <c r="F269" t="s">
        <v>842</v>
      </c>
      <c r="I269" t="s">
        <v>841</v>
      </c>
      <c r="J269" t="s">
        <v>848</v>
      </c>
      <c r="K269" t="b">
        <v>1</v>
      </c>
      <c r="M269" t="s">
        <v>860</v>
      </c>
      <c r="N269" t="s">
        <v>903</v>
      </c>
      <c r="P269" s="29">
        <v>45379.634073379631</v>
      </c>
    </row>
    <row r="270" spans="2:16" x14ac:dyDescent="0.3">
      <c r="B270" t="s">
        <v>323</v>
      </c>
      <c r="C270" t="s">
        <v>23</v>
      </c>
      <c r="D270" t="s">
        <v>31</v>
      </c>
      <c r="E270" t="s">
        <v>25</v>
      </c>
      <c r="F270" t="s">
        <v>842</v>
      </c>
      <c r="I270" t="s">
        <v>865</v>
      </c>
      <c r="J270" t="s">
        <v>848</v>
      </c>
      <c r="K270" t="b">
        <v>1</v>
      </c>
      <c r="M270" t="s">
        <v>860</v>
      </c>
      <c r="N270" t="s">
        <v>903</v>
      </c>
      <c r="P270" s="29">
        <v>45379.634073379631</v>
      </c>
    </row>
    <row r="271" spans="2:16" x14ac:dyDescent="0.3">
      <c r="B271" t="s">
        <v>324</v>
      </c>
      <c r="C271" t="s">
        <v>23</v>
      </c>
      <c r="D271" t="s">
        <v>31</v>
      </c>
      <c r="E271" t="s">
        <v>25</v>
      </c>
      <c r="F271" t="s">
        <v>842</v>
      </c>
      <c r="I271" t="s">
        <v>865</v>
      </c>
      <c r="J271" t="s">
        <v>848</v>
      </c>
      <c r="K271" t="b">
        <v>1</v>
      </c>
      <c r="M271" t="s">
        <v>860</v>
      </c>
      <c r="N271" t="s">
        <v>903</v>
      </c>
      <c r="P271" s="29">
        <v>45379.634073379631</v>
      </c>
    </row>
    <row r="272" spans="2:16" x14ac:dyDescent="0.3">
      <c r="B272" t="s">
        <v>325</v>
      </c>
      <c r="C272" t="s">
        <v>23</v>
      </c>
      <c r="D272" t="s">
        <v>31</v>
      </c>
      <c r="E272" t="s">
        <v>25</v>
      </c>
      <c r="F272" t="s">
        <v>842</v>
      </c>
      <c r="I272" t="s">
        <v>865</v>
      </c>
      <c r="J272" t="s">
        <v>848</v>
      </c>
      <c r="K272" t="b">
        <v>1</v>
      </c>
      <c r="M272" t="s">
        <v>860</v>
      </c>
      <c r="N272" t="s">
        <v>903</v>
      </c>
      <c r="P272" s="29">
        <v>45379.634073379631</v>
      </c>
    </row>
    <row r="273" spans="2:16" x14ac:dyDescent="0.3">
      <c r="B273" t="s">
        <v>326</v>
      </c>
      <c r="C273" t="s">
        <v>23</v>
      </c>
      <c r="D273" t="s">
        <v>31</v>
      </c>
      <c r="E273" t="s">
        <v>25</v>
      </c>
      <c r="F273" t="s">
        <v>842</v>
      </c>
      <c r="I273" t="s">
        <v>865</v>
      </c>
      <c r="J273" t="s">
        <v>848</v>
      </c>
      <c r="K273" t="b">
        <v>1</v>
      </c>
      <c r="M273" t="s">
        <v>860</v>
      </c>
      <c r="N273" t="s">
        <v>903</v>
      </c>
      <c r="P273" s="29">
        <v>45379.634073379631</v>
      </c>
    </row>
    <row r="274" spans="2:16" x14ac:dyDescent="0.3">
      <c r="B274" t="s">
        <v>327</v>
      </c>
      <c r="C274" t="s">
        <v>23</v>
      </c>
      <c r="D274" t="s">
        <v>31</v>
      </c>
      <c r="E274" t="s">
        <v>25</v>
      </c>
      <c r="F274" t="s">
        <v>842</v>
      </c>
      <c r="I274" t="s">
        <v>865</v>
      </c>
      <c r="J274" t="s">
        <v>848</v>
      </c>
      <c r="K274" t="b">
        <v>1</v>
      </c>
      <c r="M274" t="s">
        <v>860</v>
      </c>
      <c r="N274" t="s">
        <v>903</v>
      </c>
      <c r="P274" s="29">
        <v>45379.634073379631</v>
      </c>
    </row>
    <row r="275" spans="2:16" x14ac:dyDescent="0.3">
      <c r="B275" t="s">
        <v>328</v>
      </c>
      <c r="C275" t="s">
        <v>23</v>
      </c>
      <c r="D275" t="s">
        <v>31</v>
      </c>
      <c r="E275" t="s">
        <v>25</v>
      </c>
      <c r="F275" t="s">
        <v>842</v>
      </c>
      <c r="I275" t="s">
        <v>865</v>
      </c>
      <c r="J275" t="s">
        <v>848</v>
      </c>
      <c r="K275" t="b">
        <v>1</v>
      </c>
      <c r="M275" t="s">
        <v>860</v>
      </c>
      <c r="N275" t="s">
        <v>903</v>
      </c>
      <c r="P275" s="29">
        <v>45379.634073379631</v>
      </c>
    </row>
    <row r="276" spans="2:16" x14ac:dyDescent="0.3">
      <c r="B276" t="s">
        <v>329</v>
      </c>
      <c r="C276" t="s">
        <v>23</v>
      </c>
      <c r="D276" t="s">
        <v>31</v>
      </c>
      <c r="E276" t="s">
        <v>25</v>
      </c>
      <c r="F276" t="s">
        <v>842</v>
      </c>
      <c r="I276" t="s">
        <v>865</v>
      </c>
      <c r="J276" t="s">
        <v>848</v>
      </c>
      <c r="K276" t="b">
        <v>1</v>
      </c>
      <c r="M276" t="s">
        <v>860</v>
      </c>
      <c r="N276" t="s">
        <v>903</v>
      </c>
      <c r="P276" s="29">
        <v>45379.634073379631</v>
      </c>
    </row>
    <row r="277" spans="2:16" x14ac:dyDescent="0.3">
      <c r="B277" t="s">
        <v>330</v>
      </c>
      <c r="C277" t="s">
        <v>23</v>
      </c>
      <c r="D277" t="s">
        <v>31</v>
      </c>
      <c r="E277" t="s">
        <v>25</v>
      </c>
      <c r="F277" t="s">
        <v>842</v>
      </c>
      <c r="I277" t="s">
        <v>865</v>
      </c>
      <c r="J277" t="s">
        <v>848</v>
      </c>
      <c r="K277" t="b">
        <v>1</v>
      </c>
      <c r="M277" t="s">
        <v>860</v>
      </c>
      <c r="N277" t="s">
        <v>903</v>
      </c>
      <c r="P277" s="29">
        <v>45379.634073379631</v>
      </c>
    </row>
    <row r="278" spans="2:16" x14ac:dyDescent="0.3">
      <c r="B278" t="s">
        <v>331</v>
      </c>
      <c r="C278" t="s">
        <v>23</v>
      </c>
      <c r="D278" t="s">
        <v>31</v>
      </c>
      <c r="E278" t="s">
        <v>25</v>
      </c>
      <c r="F278" t="s">
        <v>842</v>
      </c>
      <c r="I278" t="s">
        <v>865</v>
      </c>
      <c r="J278" t="s">
        <v>848</v>
      </c>
      <c r="K278" t="b">
        <v>1</v>
      </c>
      <c r="M278" t="s">
        <v>860</v>
      </c>
      <c r="N278" t="s">
        <v>903</v>
      </c>
      <c r="P278" s="29">
        <v>45379.634073379631</v>
      </c>
    </row>
    <row r="279" spans="2:16" x14ac:dyDescent="0.3">
      <c r="B279" t="s">
        <v>332</v>
      </c>
      <c r="C279" t="s">
        <v>23</v>
      </c>
      <c r="D279" t="s">
        <v>31</v>
      </c>
      <c r="E279" t="s">
        <v>25</v>
      </c>
      <c r="F279" t="s">
        <v>842</v>
      </c>
      <c r="I279" t="s">
        <v>865</v>
      </c>
      <c r="J279" t="s">
        <v>848</v>
      </c>
      <c r="K279" t="b">
        <v>1</v>
      </c>
      <c r="M279" t="s">
        <v>860</v>
      </c>
      <c r="N279" t="s">
        <v>903</v>
      </c>
      <c r="P279" s="29">
        <v>45379.634073379631</v>
      </c>
    </row>
    <row r="280" spans="2:16" x14ac:dyDescent="0.3">
      <c r="B280" t="s">
        <v>333</v>
      </c>
      <c r="C280" t="s">
        <v>23</v>
      </c>
      <c r="D280" t="s">
        <v>31</v>
      </c>
      <c r="E280" t="s">
        <v>25</v>
      </c>
      <c r="F280" t="s">
        <v>842</v>
      </c>
      <c r="I280" t="s">
        <v>865</v>
      </c>
      <c r="J280" t="s">
        <v>848</v>
      </c>
      <c r="K280" t="b">
        <v>1</v>
      </c>
      <c r="M280" t="s">
        <v>860</v>
      </c>
      <c r="N280" t="s">
        <v>903</v>
      </c>
      <c r="P280" s="29">
        <v>45379.634073379631</v>
      </c>
    </row>
    <row r="281" spans="2:16" x14ac:dyDescent="0.3">
      <c r="B281" t="s">
        <v>334</v>
      </c>
      <c r="C281" t="s">
        <v>23</v>
      </c>
      <c r="D281" t="s">
        <v>92</v>
      </c>
      <c r="E281" t="s">
        <v>25</v>
      </c>
      <c r="F281" t="s">
        <v>842</v>
      </c>
      <c r="I281" t="s">
        <v>847</v>
      </c>
      <c r="J281" t="s">
        <v>854</v>
      </c>
      <c r="K281" t="b">
        <v>1</v>
      </c>
      <c r="M281" t="s">
        <v>860</v>
      </c>
      <c r="N281" t="s">
        <v>903</v>
      </c>
      <c r="P281" s="29">
        <v>45379.634073379631</v>
      </c>
    </row>
    <row r="282" spans="2:16" x14ac:dyDescent="0.3">
      <c r="B282" t="s">
        <v>335</v>
      </c>
      <c r="C282" t="s">
        <v>23</v>
      </c>
      <c r="D282" t="s">
        <v>92</v>
      </c>
      <c r="E282" t="s">
        <v>25</v>
      </c>
      <c r="F282" t="s">
        <v>842</v>
      </c>
      <c r="I282" t="s">
        <v>847</v>
      </c>
      <c r="J282" t="s">
        <v>854</v>
      </c>
      <c r="K282" t="b">
        <v>1</v>
      </c>
      <c r="M282" t="s">
        <v>860</v>
      </c>
      <c r="N282" t="s">
        <v>903</v>
      </c>
      <c r="P282" s="29">
        <v>45379.634073379631</v>
      </c>
    </row>
    <row r="283" spans="2:16" x14ac:dyDescent="0.3">
      <c r="B283" t="s">
        <v>336</v>
      </c>
      <c r="C283" t="s">
        <v>23</v>
      </c>
      <c r="D283" t="s">
        <v>92</v>
      </c>
      <c r="E283" t="s">
        <v>25</v>
      </c>
      <c r="F283" t="s">
        <v>842</v>
      </c>
      <c r="I283" t="s">
        <v>847</v>
      </c>
      <c r="J283" t="s">
        <v>854</v>
      </c>
      <c r="K283" t="b">
        <v>1</v>
      </c>
      <c r="M283" t="s">
        <v>860</v>
      </c>
      <c r="N283" t="s">
        <v>903</v>
      </c>
      <c r="P283" s="29">
        <v>45379.634073379631</v>
      </c>
    </row>
    <row r="284" spans="2:16" x14ac:dyDescent="0.3">
      <c r="B284" t="s">
        <v>337</v>
      </c>
      <c r="C284" t="s">
        <v>23</v>
      </c>
      <c r="D284" t="s">
        <v>92</v>
      </c>
      <c r="E284" t="s">
        <v>25</v>
      </c>
      <c r="F284" t="s">
        <v>842</v>
      </c>
      <c r="I284" t="s">
        <v>847</v>
      </c>
      <c r="J284" t="s">
        <v>854</v>
      </c>
      <c r="K284" t="b">
        <v>1</v>
      </c>
      <c r="M284" t="s">
        <v>860</v>
      </c>
      <c r="N284" t="s">
        <v>903</v>
      </c>
      <c r="P284" s="29">
        <v>45379.634073379631</v>
      </c>
    </row>
    <row r="285" spans="2:16" x14ac:dyDescent="0.3">
      <c r="B285" t="s">
        <v>338</v>
      </c>
      <c r="C285" t="s">
        <v>34</v>
      </c>
      <c r="D285" t="s">
        <v>31</v>
      </c>
      <c r="E285" t="s">
        <v>25</v>
      </c>
      <c r="F285" t="s">
        <v>842</v>
      </c>
      <c r="I285" t="s">
        <v>841</v>
      </c>
      <c r="J285" t="s">
        <v>848</v>
      </c>
      <c r="K285" t="b">
        <v>1</v>
      </c>
      <c r="M285" t="s">
        <v>860</v>
      </c>
      <c r="N285" t="s">
        <v>903</v>
      </c>
      <c r="P285" s="29">
        <v>45379.634073379631</v>
      </c>
    </row>
    <row r="286" spans="2:16" x14ac:dyDescent="0.3">
      <c r="B286" t="s">
        <v>339</v>
      </c>
      <c r="C286" t="s">
        <v>34</v>
      </c>
      <c r="D286" t="s">
        <v>31</v>
      </c>
      <c r="E286" t="s">
        <v>25</v>
      </c>
      <c r="F286" t="s">
        <v>842</v>
      </c>
      <c r="I286" t="s">
        <v>841</v>
      </c>
      <c r="J286" t="s">
        <v>848</v>
      </c>
      <c r="K286" t="b">
        <v>1</v>
      </c>
      <c r="M286" t="s">
        <v>860</v>
      </c>
      <c r="N286" t="s">
        <v>903</v>
      </c>
      <c r="P286" s="29">
        <v>45379.634073379631</v>
      </c>
    </row>
    <row r="287" spans="2:16" x14ac:dyDescent="0.3">
      <c r="B287" t="s">
        <v>340</v>
      </c>
      <c r="C287" t="s">
        <v>23</v>
      </c>
      <c r="D287" t="s">
        <v>341</v>
      </c>
      <c r="E287" t="s">
        <v>25</v>
      </c>
      <c r="F287" t="s">
        <v>842</v>
      </c>
      <c r="I287" t="s">
        <v>837</v>
      </c>
      <c r="J287" t="s">
        <v>853</v>
      </c>
      <c r="K287" t="b">
        <v>1</v>
      </c>
      <c r="M287" t="s">
        <v>860</v>
      </c>
      <c r="N287" t="s">
        <v>903</v>
      </c>
      <c r="P287" s="29">
        <v>45379.634073379631</v>
      </c>
    </row>
    <row r="288" spans="2:16" x14ac:dyDescent="0.3">
      <c r="B288" t="s">
        <v>342</v>
      </c>
      <c r="C288" t="s">
        <v>23</v>
      </c>
      <c r="D288" t="s">
        <v>31</v>
      </c>
      <c r="E288" t="s">
        <v>25</v>
      </c>
      <c r="F288" t="s">
        <v>842</v>
      </c>
      <c r="I288" t="s">
        <v>847</v>
      </c>
      <c r="J288" t="s">
        <v>848</v>
      </c>
      <c r="K288" t="b">
        <v>1</v>
      </c>
      <c r="M288" t="s">
        <v>860</v>
      </c>
      <c r="N288" t="s">
        <v>903</v>
      </c>
      <c r="P288" s="29">
        <v>45379.634073379631</v>
      </c>
    </row>
    <row r="289" spans="2:16" x14ac:dyDescent="0.3">
      <c r="B289" t="s">
        <v>343</v>
      </c>
      <c r="C289" t="s">
        <v>23</v>
      </c>
      <c r="D289" t="s">
        <v>31</v>
      </c>
      <c r="E289" t="s">
        <v>25</v>
      </c>
      <c r="F289" t="s">
        <v>842</v>
      </c>
      <c r="I289" t="s">
        <v>847</v>
      </c>
      <c r="J289" t="s">
        <v>848</v>
      </c>
      <c r="K289" t="b">
        <v>1</v>
      </c>
      <c r="M289" t="s">
        <v>860</v>
      </c>
      <c r="N289" t="s">
        <v>903</v>
      </c>
      <c r="P289" s="29">
        <v>45379.634073379631</v>
      </c>
    </row>
    <row r="290" spans="2:16" x14ac:dyDescent="0.3">
      <c r="B290" t="s">
        <v>344</v>
      </c>
      <c r="C290" t="s">
        <v>23</v>
      </c>
      <c r="D290" t="s">
        <v>31</v>
      </c>
      <c r="E290" t="s">
        <v>25</v>
      </c>
      <c r="F290" t="s">
        <v>842</v>
      </c>
      <c r="I290" t="s">
        <v>847</v>
      </c>
      <c r="J290" t="s">
        <v>848</v>
      </c>
      <c r="K290" t="b">
        <v>1</v>
      </c>
      <c r="M290" t="s">
        <v>860</v>
      </c>
      <c r="N290" t="s">
        <v>903</v>
      </c>
      <c r="P290" s="29">
        <v>45379.634073379631</v>
      </c>
    </row>
    <row r="291" spans="2:16" x14ac:dyDescent="0.3">
      <c r="B291" t="s">
        <v>345</v>
      </c>
      <c r="C291" t="s">
        <v>23</v>
      </c>
      <c r="D291" t="s">
        <v>31</v>
      </c>
      <c r="E291" t="s">
        <v>25</v>
      </c>
      <c r="F291" t="s">
        <v>867</v>
      </c>
      <c r="I291" t="s">
        <v>866</v>
      </c>
      <c r="J291" t="s">
        <v>848</v>
      </c>
      <c r="K291" t="b">
        <v>1</v>
      </c>
      <c r="M291" t="s">
        <v>860</v>
      </c>
    </row>
    <row r="292" spans="2:16" x14ac:dyDescent="0.3">
      <c r="B292" t="s">
        <v>346</v>
      </c>
      <c r="C292" t="s">
        <v>23</v>
      </c>
      <c r="D292" t="s">
        <v>31</v>
      </c>
      <c r="E292" t="s">
        <v>25</v>
      </c>
      <c r="F292" t="s">
        <v>845</v>
      </c>
      <c r="I292" t="s">
        <v>841</v>
      </c>
      <c r="J292" t="s">
        <v>853</v>
      </c>
      <c r="K292" t="b">
        <v>1</v>
      </c>
      <c r="M292" t="s">
        <v>860</v>
      </c>
    </row>
    <row r="293" spans="2:16" x14ac:dyDescent="0.3">
      <c r="B293" t="s">
        <v>347</v>
      </c>
      <c r="C293" t="s">
        <v>23</v>
      </c>
      <c r="D293" t="s">
        <v>31</v>
      </c>
      <c r="E293" t="s">
        <v>25</v>
      </c>
      <c r="F293" t="s">
        <v>845</v>
      </c>
      <c r="I293" t="s">
        <v>841</v>
      </c>
      <c r="J293" t="s">
        <v>853</v>
      </c>
      <c r="K293" t="b">
        <v>1</v>
      </c>
      <c r="M293" t="s">
        <v>860</v>
      </c>
    </row>
    <row r="294" spans="2:16" x14ac:dyDescent="0.3">
      <c r="B294" t="s">
        <v>348</v>
      </c>
      <c r="C294" t="s">
        <v>23</v>
      </c>
      <c r="D294" t="s">
        <v>92</v>
      </c>
      <c r="E294" t="s">
        <v>25</v>
      </c>
      <c r="F294" t="s">
        <v>842</v>
      </c>
      <c r="I294" t="s">
        <v>841</v>
      </c>
      <c r="J294" t="s">
        <v>848</v>
      </c>
      <c r="K294" t="b">
        <v>1</v>
      </c>
      <c r="M294" t="s">
        <v>860</v>
      </c>
      <c r="N294" t="s">
        <v>903</v>
      </c>
      <c r="P294" s="29">
        <v>45379.634073379631</v>
      </c>
    </row>
    <row r="295" spans="2:16" x14ac:dyDescent="0.3">
      <c r="B295" t="s">
        <v>349</v>
      </c>
      <c r="C295" t="s">
        <v>23</v>
      </c>
      <c r="D295" t="s">
        <v>25</v>
      </c>
      <c r="E295" t="s">
        <v>25</v>
      </c>
      <c r="F295" t="s">
        <v>842</v>
      </c>
      <c r="I295" t="s">
        <v>841</v>
      </c>
      <c r="J295" t="s">
        <v>848</v>
      </c>
      <c r="K295" t="b">
        <v>1</v>
      </c>
      <c r="M295" t="s">
        <v>860</v>
      </c>
      <c r="N295" t="s">
        <v>903</v>
      </c>
      <c r="P295" s="29">
        <v>45379.634073379631</v>
      </c>
    </row>
    <row r="296" spans="2:16" x14ac:dyDescent="0.3">
      <c r="B296" t="s">
        <v>350</v>
      </c>
      <c r="C296" t="s">
        <v>23</v>
      </c>
      <c r="D296" t="s">
        <v>25</v>
      </c>
      <c r="E296" t="s">
        <v>25</v>
      </c>
      <c r="F296" t="s">
        <v>842</v>
      </c>
      <c r="I296" t="s">
        <v>841</v>
      </c>
      <c r="J296" t="s">
        <v>848</v>
      </c>
      <c r="K296" t="b">
        <v>1</v>
      </c>
      <c r="M296" t="s">
        <v>860</v>
      </c>
      <c r="N296" t="s">
        <v>903</v>
      </c>
      <c r="P296" s="29">
        <v>45379.634073379631</v>
      </c>
    </row>
    <row r="297" spans="2:16" x14ac:dyDescent="0.3">
      <c r="B297" t="s">
        <v>351</v>
      </c>
      <c r="C297" t="s">
        <v>23</v>
      </c>
      <c r="D297" t="s">
        <v>25</v>
      </c>
      <c r="E297" t="s">
        <v>25</v>
      </c>
      <c r="F297" t="s">
        <v>842</v>
      </c>
      <c r="I297" t="s">
        <v>841</v>
      </c>
      <c r="J297" t="s">
        <v>848</v>
      </c>
      <c r="K297" t="b">
        <v>1</v>
      </c>
      <c r="M297" t="s">
        <v>860</v>
      </c>
      <c r="N297" t="s">
        <v>903</v>
      </c>
      <c r="P297" s="29">
        <v>45379.634073379631</v>
      </c>
    </row>
    <row r="298" spans="2:16" x14ac:dyDescent="0.3">
      <c r="B298" t="s">
        <v>352</v>
      </c>
      <c r="C298" t="s">
        <v>23</v>
      </c>
      <c r="D298" t="s">
        <v>25</v>
      </c>
      <c r="E298" t="s">
        <v>25</v>
      </c>
      <c r="F298" t="s">
        <v>842</v>
      </c>
      <c r="I298" t="s">
        <v>841</v>
      </c>
      <c r="J298" t="s">
        <v>848</v>
      </c>
      <c r="K298" t="b">
        <v>1</v>
      </c>
      <c r="M298" t="s">
        <v>860</v>
      </c>
      <c r="N298" t="s">
        <v>903</v>
      </c>
      <c r="P298" s="29">
        <v>45379.634073379631</v>
      </c>
    </row>
    <row r="299" spans="2:16" x14ac:dyDescent="0.3">
      <c r="B299" t="s">
        <v>353</v>
      </c>
      <c r="C299" t="s">
        <v>23</v>
      </c>
      <c r="D299" t="s">
        <v>25</v>
      </c>
      <c r="E299" t="s">
        <v>25</v>
      </c>
      <c r="F299" t="s">
        <v>842</v>
      </c>
      <c r="I299" t="s">
        <v>841</v>
      </c>
      <c r="J299" t="s">
        <v>848</v>
      </c>
      <c r="K299" t="b">
        <v>1</v>
      </c>
      <c r="M299" t="s">
        <v>860</v>
      </c>
      <c r="N299" t="s">
        <v>903</v>
      </c>
      <c r="P299" s="29">
        <v>45379.634073379631</v>
      </c>
    </row>
    <row r="300" spans="2:16" x14ac:dyDescent="0.3">
      <c r="B300" t="s">
        <v>354</v>
      </c>
      <c r="C300" t="s">
        <v>23</v>
      </c>
      <c r="D300" t="s">
        <v>25</v>
      </c>
      <c r="E300" t="s">
        <v>25</v>
      </c>
      <c r="F300" t="s">
        <v>842</v>
      </c>
      <c r="I300" t="s">
        <v>841</v>
      </c>
      <c r="J300" t="s">
        <v>848</v>
      </c>
      <c r="K300" t="b">
        <v>1</v>
      </c>
      <c r="M300" t="s">
        <v>860</v>
      </c>
      <c r="N300" t="s">
        <v>903</v>
      </c>
      <c r="P300" s="29">
        <v>45379.634073379631</v>
      </c>
    </row>
    <row r="301" spans="2:16" x14ac:dyDescent="0.3">
      <c r="B301" t="s">
        <v>355</v>
      </c>
      <c r="C301" t="s">
        <v>23</v>
      </c>
      <c r="D301" t="s">
        <v>25</v>
      </c>
      <c r="E301" t="s">
        <v>25</v>
      </c>
      <c r="F301" t="s">
        <v>842</v>
      </c>
      <c r="I301" t="s">
        <v>841</v>
      </c>
      <c r="J301" t="s">
        <v>848</v>
      </c>
      <c r="K301" t="b">
        <v>1</v>
      </c>
      <c r="M301" t="s">
        <v>860</v>
      </c>
      <c r="N301" t="s">
        <v>903</v>
      </c>
      <c r="P301" s="29">
        <v>45379.634073379631</v>
      </c>
    </row>
    <row r="302" spans="2:16" x14ac:dyDescent="0.3">
      <c r="B302" t="s">
        <v>356</v>
      </c>
      <c r="C302" t="s">
        <v>23</v>
      </c>
      <c r="D302" t="s">
        <v>25</v>
      </c>
      <c r="E302" t="s">
        <v>25</v>
      </c>
      <c r="F302" t="s">
        <v>842</v>
      </c>
      <c r="I302" t="s">
        <v>841</v>
      </c>
      <c r="J302" t="s">
        <v>848</v>
      </c>
      <c r="K302" t="b">
        <v>1</v>
      </c>
      <c r="M302" t="s">
        <v>860</v>
      </c>
      <c r="N302" t="s">
        <v>903</v>
      </c>
      <c r="P302" s="29">
        <v>45379.634073379631</v>
      </c>
    </row>
    <row r="303" spans="2:16" x14ac:dyDescent="0.3">
      <c r="B303" t="s">
        <v>357</v>
      </c>
      <c r="C303" t="s">
        <v>23</v>
      </c>
      <c r="D303" t="s">
        <v>31</v>
      </c>
      <c r="E303" t="s">
        <v>25</v>
      </c>
      <c r="F303" t="s">
        <v>838</v>
      </c>
      <c r="I303" t="s">
        <v>841</v>
      </c>
      <c r="J303" t="s">
        <v>848</v>
      </c>
      <c r="K303" t="b">
        <v>1</v>
      </c>
      <c r="M303" t="s">
        <v>860</v>
      </c>
    </row>
    <row r="304" spans="2:16" x14ac:dyDescent="0.3">
      <c r="B304" t="s">
        <v>358</v>
      </c>
      <c r="C304" t="s">
        <v>23</v>
      </c>
      <c r="D304" t="s">
        <v>31</v>
      </c>
      <c r="E304" t="s">
        <v>25</v>
      </c>
      <c r="F304" t="s">
        <v>838</v>
      </c>
      <c r="I304" t="s">
        <v>841</v>
      </c>
      <c r="J304" t="s">
        <v>848</v>
      </c>
      <c r="K304" t="b">
        <v>1</v>
      </c>
      <c r="M304" t="s">
        <v>860</v>
      </c>
    </row>
    <row r="305" spans="2:16" x14ac:dyDescent="0.3">
      <c r="B305" t="s">
        <v>359</v>
      </c>
      <c r="C305" t="s">
        <v>23</v>
      </c>
      <c r="D305" t="s">
        <v>31</v>
      </c>
      <c r="E305" t="s">
        <v>25</v>
      </c>
      <c r="F305" t="s">
        <v>838</v>
      </c>
      <c r="I305" t="s">
        <v>841</v>
      </c>
      <c r="J305" t="s">
        <v>848</v>
      </c>
      <c r="K305" t="b">
        <v>1</v>
      </c>
      <c r="M305" t="s">
        <v>860</v>
      </c>
    </row>
    <row r="306" spans="2:16" x14ac:dyDescent="0.3">
      <c r="B306" t="s">
        <v>360</v>
      </c>
      <c r="C306" t="s">
        <v>23</v>
      </c>
      <c r="D306" t="s">
        <v>31</v>
      </c>
      <c r="E306" t="s">
        <v>25</v>
      </c>
      <c r="F306" t="s">
        <v>838</v>
      </c>
      <c r="I306" t="s">
        <v>841</v>
      </c>
      <c r="J306" t="s">
        <v>848</v>
      </c>
      <c r="K306" t="b">
        <v>1</v>
      </c>
      <c r="M306" t="s">
        <v>860</v>
      </c>
    </row>
    <row r="307" spans="2:16" x14ac:dyDescent="0.3">
      <c r="B307" t="s">
        <v>361</v>
      </c>
      <c r="C307" t="s">
        <v>23</v>
      </c>
      <c r="D307" t="s">
        <v>31</v>
      </c>
      <c r="E307" t="s">
        <v>25</v>
      </c>
      <c r="F307" t="s">
        <v>838</v>
      </c>
      <c r="I307" t="s">
        <v>841</v>
      </c>
      <c r="J307" t="s">
        <v>848</v>
      </c>
      <c r="K307" t="b">
        <v>1</v>
      </c>
      <c r="M307" t="s">
        <v>860</v>
      </c>
    </row>
    <row r="308" spans="2:16" x14ac:dyDescent="0.3">
      <c r="B308" t="s">
        <v>362</v>
      </c>
      <c r="C308" t="s">
        <v>23</v>
      </c>
      <c r="D308" t="s">
        <v>31</v>
      </c>
      <c r="E308" t="s">
        <v>25</v>
      </c>
      <c r="F308" t="s">
        <v>838</v>
      </c>
      <c r="I308" t="s">
        <v>841</v>
      </c>
      <c r="J308" t="s">
        <v>848</v>
      </c>
      <c r="K308" t="b">
        <v>1</v>
      </c>
      <c r="M308" t="s">
        <v>860</v>
      </c>
    </row>
    <row r="309" spans="2:16" x14ac:dyDescent="0.3">
      <c r="B309" t="s">
        <v>363</v>
      </c>
      <c r="C309" t="s">
        <v>23</v>
      </c>
      <c r="D309" t="s">
        <v>31</v>
      </c>
      <c r="E309" t="s">
        <v>25</v>
      </c>
      <c r="F309" t="s">
        <v>838</v>
      </c>
      <c r="I309" t="s">
        <v>841</v>
      </c>
      <c r="J309" t="s">
        <v>848</v>
      </c>
      <c r="K309" t="b">
        <v>1</v>
      </c>
      <c r="M309" t="s">
        <v>860</v>
      </c>
    </row>
    <row r="310" spans="2:16" x14ac:dyDescent="0.3">
      <c r="B310" t="s">
        <v>364</v>
      </c>
      <c r="C310" t="s">
        <v>23</v>
      </c>
      <c r="D310" t="s">
        <v>131</v>
      </c>
      <c r="E310" t="s">
        <v>25</v>
      </c>
      <c r="F310" t="s">
        <v>857</v>
      </c>
      <c r="I310" t="s">
        <v>841</v>
      </c>
      <c r="J310" t="s">
        <v>848</v>
      </c>
      <c r="K310" t="b">
        <v>1</v>
      </c>
      <c r="M310" t="s">
        <v>860</v>
      </c>
      <c r="N310" t="s">
        <v>903</v>
      </c>
      <c r="P310" s="29">
        <v>45379.634073379631</v>
      </c>
    </row>
    <row r="311" spans="2:16" x14ac:dyDescent="0.3">
      <c r="B311" t="s">
        <v>365</v>
      </c>
      <c r="C311" t="s">
        <v>23</v>
      </c>
      <c r="D311" t="s">
        <v>31</v>
      </c>
      <c r="E311" t="s">
        <v>25</v>
      </c>
      <c r="F311" t="s">
        <v>857</v>
      </c>
      <c r="I311" t="s">
        <v>841</v>
      </c>
      <c r="J311" t="s">
        <v>848</v>
      </c>
      <c r="K311" t="b">
        <v>1</v>
      </c>
      <c r="M311" t="s">
        <v>860</v>
      </c>
      <c r="N311" t="s">
        <v>903</v>
      </c>
      <c r="P311" s="29">
        <v>45379.634073379631</v>
      </c>
    </row>
    <row r="312" spans="2:16" x14ac:dyDescent="0.3">
      <c r="B312" t="s">
        <v>366</v>
      </c>
      <c r="C312" t="s">
        <v>23</v>
      </c>
      <c r="D312" t="s">
        <v>31</v>
      </c>
      <c r="E312" t="s">
        <v>25</v>
      </c>
      <c r="F312" t="s">
        <v>857</v>
      </c>
      <c r="I312" t="s">
        <v>841</v>
      </c>
      <c r="J312" t="s">
        <v>848</v>
      </c>
      <c r="K312" t="b">
        <v>1</v>
      </c>
      <c r="M312" t="s">
        <v>860</v>
      </c>
      <c r="N312" t="s">
        <v>903</v>
      </c>
      <c r="P312" s="29">
        <v>45379.634073379631</v>
      </c>
    </row>
    <row r="313" spans="2:16" x14ac:dyDescent="0.3">
      <c r="B313" t="s">
        <v>367</v>
      </c>
      <c r="C313" t="s">
        <v>23</v>
      </c>
      <c r="D313" t="s">
        <v>31</v>
      </c>
      <c r="E313" t="s">
        <v>25</v>
      </c>
      <c r="F313" t="s">
        <v>838</v>
      </c>
      <c r="I313" t="s">
        <v>841</v>
      </c>
      <c r="J313" t="s">
        <v>848</v>
      </c>
      <c r="K313" t="b">
        <v>1</v>
      </c>
      <c r="M313" t="s">
        <v>860</v>
      </c>
    </row>
    <row r="314" spans="2:16" x14ac:dyDescent="0.3">
      <c r="B314" t="s">
        <v>368</v>
      </c>
      <c r="C314" t="s">
        <v>23</v>
      </c>
      <c r="D314" t="s">
        <v>369</v>
      </c>
      <c r="E314" t="s">
        <v>25</v>
      </c>
      <c r="F314" t="s">
        <v>838</v>
      </c>
      <c r="I314" t="s">
        <v>841</v>
      </c>
      <c r="J314" t="s">
        <v>848</v>
      </c>
      <c r="K314" t="b">
        <v>1</v>
      </c>
      <c r="M314" t="s">
        <v>860</v>
      </c>
    </row>
    <row r="315" spans="2:16" x14ac:dyDescent="0.3">
      <c r="B315" t="s">
        <v>370</v>
      </c>
      <c r="C315" t="s">
        <v>23</v>
      </c>
      <c r="D315" t="s">
        <v>31</v>
      </c>
      <c r="E315" t="s">
        <v>25</v>
      </c>
      <c r="F315" t="s">
        <v>838</v>
      </c>
      <c r="I315" t="s">
        <v>841</v>
      </c>
      <c r="J315" t="s">
        <v>848</v>
      </c>
      <c r="K315" t="b">
        <v>1</v>
      </c>
      <c r="M315" t="s">
        <v>860</v>
      </c>
    </row>
    <row r="316" spans="2:16" x14ac:dyDescent="0.3">
      <c r="B316" t="s">
        <v>371</v>
      </c>
      <c r="C316" t="s">
        <v>23</v>
      </c>
      <c r="D316" t="s">
        <v>31</v>
      </c>
      <c r="E316" t="s">
        <v>25</v>
      </c>
      <c r="F316" t="s">
        <v>838</v>
      </c>
      <c r="I316" t="s">
        <v>841</v>
      </c>
      <c r="J316" t="s">
        <v>848</v>
      </c>
      <c r="K316" t="b">
        <v>1</v>
      </c>
      <c r="M316" t="s">
        <v>860</v>
      </c>
    </row>
    <row r="317" spans="2:16" x14ac:dyDescent="0.3">
      <c r="B317" t="s">
        <v>372</v>
      </c>
      <c r="C317" t="s">
        <v>23</v>
      </c>
      <c r="D317" t="s">
        <v>31</v>
      </c>
      <c r="E317" t="s">
        <v>25</v>
      </c>
      <c r="F317" t="s">
        <v>838</v>
      </c>
      <c r="I317" t="s">
        <v>841</v>
      </c>
      <c r="J317" t="s">
        <v>848</v>
      </c>
      <c r="K317" t="b">
        <v>1</v>
      </c>
      <c r="M317" t="s">
        <v>860</v>
      </c>
    </row>
    <row r="318" spans="2:16" x14ac:dyDescent="0.3">
      <c r="B318" t="s">
        <v>373</v>
      </c>
      <c r="C318" t="s">
        <v>23</v>
      </c>
      <c r="D318" t="s">
        <v>31</v>
      </c>
      <c r="E318" t="s">
        <v>25</v>
      </c>
      <c r="F318" t="s">
        <v>838</v>
      </c>
      <c r="I318" t="s">
        <v>841</v>
      </c>
      <c r="J318" t="s">
        <v>848</v>
      </c>
      <c r="K318" t="b">
        <v>1</v>
      </c>
      <c r="M318" t="s">
        <v>860</v>
      </c>
    </row>
    <row r="319" spans="2:16" x14ac:dyDescent="0.3">
      <c r="B319" t="s">
        <v>374</v>
      </c>
      <c r="C319" t="s">
        <v>23</v>
      </c>
      <c r="D319" t="s">
        <v>31</v>
      </c>
      <c r="E319" t="s">
        <v>25</v>
      </c>
      <c r="F319" t="s">
        <v>838</v>
      </c>
      <c r="I319" t="s">
        <v>841</v>
      </c>
      <c r="J319" t="s">
        <v>848</v>
      </c>
      <c r="K319" t="b">
        <v>1</v>
      </c>
      <c r="M319" t="s">
        <v>860</v>
      </c>
    </row>
    <row r="320" spans="2:16" x14ac:dyDescent="0.3">
      <c r="B320" t="s">
        <v>375</v>
      </c>
      <c r="C320" t="s">
        <v>23</v>
      </c>
      <c r="D320" t="s">
        <v>31</v>
      </c>
      <c r="E320" t="s">
        <v>25</v>
      </c>
      <c r="F320" t="s">
        <v>838</v>
      </c>
      <c r="I320" t="s">
        <v>841</v>
      </c>
      <c r="J320" t="s">
        <v>848</v>
      </c>
      <c r="K320" t="b">
        <v>1</v>
      </c>
      <c r="M320" t="s">
        <v>860</v>
      </c>
    </row>
    <row r="321" spans="2:13" x14ac:dyDescent="0.3">
      <c r="B321" t="s">
        <v>376</v>
      </c>
      <c r="C321" t="s">
        <v>23</v>
      </c>
      <c r="D321" t="s">
        <v>31</v>
      </c>
      <c r="E321" t="s">
        <v>25</v>
      </c>
      <c r="F321" t="s">
        <v>838</v>
      </c>
      <c r="I321" t="s">
        <v>841</v>
      </c>
      <c r="J321" t="s">
        <v>848</v>
      </c>
      <c r="K321" t="b">
        <v>1</v>
      </c>
      <c r="M321" t="s">
        <v>860</v>
      </c>
    </row>
    <row r="322" spans="2:13" x14ac:dyDescent="0.3">
      <c r="B322" t="s">
        <v>377</v>
      </c>
      <c r="C322" t="s">
        <v>23</v>
      </c>
      <c r="D322" t="s">
        <v>31</v>
      </c>
      <c r="E322" t="s">
        <v>25</v>
      </c>
      <c r="F322" t="s">
        <v>838</v>
      </c>
      <c r="I322" t="s">
        <v>841</v>
      </c>
      <c r="J322" t="s">
        <v>848</v>
      </c>
      <c r="K322" t="b">
        <v>1</v>
      </c>
      <c r="M322" t="s">
        <v>860</v>
      </c>
    </row>
    <row r="323" spans="2:13" x14ac:dyDescent="0.3">
      <c r="B323" t="s">
        <v>378</v>
      </c>
      <c r="C323" t="s">
        <v>23</v>
      </c>
      <c r="D323" t="s">
        <v>31</v>
      </c>
      <c r="E323" t="s">
        <v>25</v>
      </c>
      <c r="F323" t="s">
        <v>838</v>
      </c>
      <c r="I323" t="s">
        <v>841</v>
      </c>
      <c r="J323" t="s">
        <v>848</v>
      </c>
      <c r="K323" t="b">
        <v>1</v>
      </c>
      <c r="M323" t="s">
        <v>860</v>
      </c>
    </row>
    <row r="324" spans="2:13" x14ac:dyDescent="0.3">
      <c r="B324" t="s">
        <v>379</v>
      </c>
      <c r="C324" t="s">
        <v>23</v>
      </c>
      <c r="D324" t="s">
        <v>31</v>
      </c>
      <c r="E324" t="s">
        <v>25</v>
      </c>
      <c r="F324" t="s">
        <v>838</v>
      </c>
      <c r="I324" t="s">
        <v>841</v>
      </c>
      <c r="J324" t="s">
        <v>848</v>
      </c>
      <c r="K324" t="b">
        <v>1</v>
      </c>
      <c r="M324" t="s">
        <v>860</v>
      </c>
    </row>
    <row r="325" spans="2:13" x14ac:dyDescent="0.3">
      <c r="B325" t="s">
        <v>380</v>
      </c>
      <c r="C325" t="s">
        <v>23</v>
      </c>
      <c r="D325" t="s">
        <v>31</v>
      </c>
      <c r="E325" t="s">
        <v>25</v>
      </c>
      <c r="F325" t="s">
        <v>838</v>
      </c>
      <c r="I325" t="s">
        <v>841</v>
      </c>
      <c r="J325" t="s">
        <v>848</v>
      </c>
      <c r="K325" t="b">
        <v>1</v>
      </c>
      <c r="M325" t="s">
        <v>860</v>
      </c>
    </row>
    <row r="326" spans="2:13" x14ac:dyDescent="0.3">
      <c r="B326" t="s">
        <v>381</v>
      </c>
      <c r="C326" t="s">
        <v>23</v>
      </c>
      <c r="D326" t="s">
        <v>31</v>
      </c>
      <c r="E326" t="s">
        <v>25</v>
      </c>
      <c r="F326" t="s">
        <v>838</v>
      </c>
      <c r="I326" t="s">
        <v>841</v>
      </c>
      <c r="J326" t="s">
        <v>848</v>
      </c>
      <c r="K326" t="b">
        <v>1</v>
      </c>
      <c r="M326" t="s">
        <v>860</v>
      </c>
    </row>
    <row r="327" spans="2:13" x14ac:dyDescent="0.3">
      <c r="B327" t="s">
        <v>382</v>
      </c>
      <c r="C327" t="s">
        <v>23</v>
      </c>
      <c r="D327" t="s">
        <v>31</v>
      </c>
      <c r="E327" t="s">
        <v>25</v>
      </c>
      <c r="F327" t="s">
        <v>838</v>
      </c>
      <c r="I327" t="s">
        <v>841</v>
      </c>
      <c r="J327" t="s">
        <v>848</v>
      </c>
      <c r="K327" t="b">
        <v>1</v>
      </c>
      <c r="M327" t="s">
        <v>860</v>
      </c>
    </row>
    <row r="328" spans="2:13" x14ac:dyDescent="0.3">
      <c r="B328" t="s">
        <v>383</v>
      </c>
      <c r="C328" t="s">
        <v>23</v>
      </c>
      <c r="D328" t="s">
        <v>31</v>
      </c>
      <c r="E328" t="s">
        <v>25</v>
      </c>
      <c r="F328" t="s">
        <v>838</v>
      </c>
      <c r="I328" t="s">
        <v>841</v>
      </c>
      <c r="J328" t="s">
        <v>848</v>
      </c>
      <c r="K328" t="b">
        <v>1</v>
      </c>
      <c r="M328" t="s">
        <v>860</v>
      </c>
    </row>
    <row r="329" spans="2:13" x14ac:dyDescent="0.3">
      <c r="B329" t="s">
        <v>384</v>
      </c>
      <c r="C329" t="s">
        <v>23</v>
      </c>
      <c r="D329" t="s">
        <v>31</v>
      </c>
      <c r="E329" t="s">
        <v>25</v>
      </c>
      <c r="F329" t="s">
        <v>838</v>
      </c>
      <c r="I329" t="s">
        <v>841</v>
      </c>
      <c r="J329" t="s">
        <v>848</v>
      </c>
      <c r="K329" t="b">
        <v>1</v>
      </c>
      <c r="M329" t="s">
        <v>860</v>
      </c>
    </row>
    <row r="330" spans="2:13" x14ac:dyDescent="0.3">
      <c r="B330" t="s">
        <v>385</v>
      </c>
      <c r="C330" t="s">
        <v>23</v>
      </c>
      <c r="D330" t="s">
        <v>31</v>
      </c>
      <c r="E330" t="s">
        <v>25</v>
      </c>
      <c r="F330" t="s">
        <v>838</v>
      </c>
      <c r="I330" t="s">
        <v>841</v>
      </c>
      <c r="J330" t="s">
        <v>848</v>
      </c>
      <c r="K330" t="b">
        <v>1</v>
      </c>
      <c r="M330" t="s">
        <v>860</v>
      </c>
    </row>
    <row r="331" spans="2:13" x14ac:dyDescent="0.3">
      <c r="B331" t="s">
        <v>386</v>
      </c>
      <c r="C331" t="s">
        <v>23</v>
      </c>
      <c r="D331" t="s">
        <v>31</v>
      </c>
      <c r="E331" t="s">
        <v>25</v>
      </c>
      <c r="F331" t="s">
        <v>838</v>
      </c>
      <c r="I331" t="s">
        <v>841</v>
      </c>
      <c r="J331" t="s">
        <v>848</v>
      </c>
      <c r="K331" t="b">
        <v>1</v>
      </c>
      <c r="M331" t="s">
        <v>860</v>
      </c>
    </row>
    <row r="332" spans="2:13" x14ac:dyDescent="0.3">
      <c r="B332" t="s">
        <v>387</v>
      </c>
      <c r="C332" t="s">
        <v>23</v>
      </c>
      <c r="D332" t="s">
        <v>31</v>
      </c>
      <c r="E332" t="s">
        <v>25</v>
      </c>
      <c r="F332" t="s">
        <v>838</v>
      </c>
      <c r="I332" t="s">
        <v>841</v>
      </c>
      <c r="J332" t="s">
        <v>848</v>
      </c>
      <c r="K332" t="b">
        <v>1</v>
      </c>
      <c r="M332" t="s">
        <v>860</v>
      </c>
    </row>
    <row r="333" spans="2:13" x14ac:dyDescent="0.3">
      <c r="B333" t="s">
        <v>388</v>
      </c>
      <c r="C333" t="s">
        <v>23</v>
      </c>
      <c r="D333" t="s">
        <v>31</v>
      </c>
      <c r="E333" t="s">
        <v>25</v>
      </c>
      <c r="F333" t="s">
        <v>838</v>
      </c>
      <c r="I333" t="s">
        <v>841</v>
      </c>
      <c r="J333" t="s">
        <v>848</v>
      </c>
      <c r="K333" t="b">
        <v>1</v>
      </c>
      <c r="M333" t="s">
        <v>860</v>
      </c>
    </row>
    <row r="334" spans="2:13" x14ac:dyDescent="0.3">
      <c r="B334" t="s">
        <v>389</v>
      </c>
      <c r="C334" t="s">
        <v>23</v>
      </c>
      <c r="D334" t="s">
        <v>31</v>
      </c>
      <c r="E334" t="s">
        <v>25</v>
      </c>
      <c r="F334" t="s">
        <v>838</v>
      </c>
      <c r="I334" t="s">
        <v>841</v>
      </c>
      <c r="J334" t="s">
        <v>848</v>
      </c>
      <c r="K334" t="b">
        <v>1</v>
      </c>
      <c r="M334" t="s">
        <v>860</v>
      </c>
    </row>
    <row r="335" spans="2:13" x14ac:dyDescent="0.3">
      <c r="B335" t="s">
        <v>390</v>
      </c>
      <c r="C335" t="s">
        <v>23</v>
      </c>
      <c r="D335" t="s">
        <v>31</v>
      </c>
      <c r="E335" t="s">
        <v>25</v>
      </c>
      <c r="F335" t="s">
        <v>838</v>
      </c>
      <c r="I335" t="s">
        <v>841</v>
      </c>
      <c r="J335" t="s">
        <v>848</v>
      </c>
      <c r="K335" t="b">
        <v>1</v>
      </c>
      <c r="M335" t="s">
        <v>860</v>
      </c>
    </row>
    <row r="336" spans="2:13" x14ac:dyDescent="0.3">
      <c r="B336" t="s">
        <v>391</v>
      </c>
      <c r="C336" t="s">
        <v>23</v>
      </c>
      <c r="D336" t="s">
        <v>31</v>
      </c>
      <c r="E336" t="s">
        <v>25</v>
      </c>
      <c r="F336" t="s">
        <v>838</v>
      </c>
      <c r="I336" t="s">
        <v>841</v>
      </c>
      <c r="J336" t="s">
        <v>848</v>
      </c>
      <c r="K336" t="b">
        <v>1</v>
      </c>
      <c r="M336" t="s">
        <v>860</v>
      </c>
    </row>
    <row r="337" spans="2:13" x14ac:dyDescent="0.3">
      <c r="B337" t="s">
        <v>392</v>
      </c>
      <c r="C337" t="s">
        <v>23</v>
      </c>
      <c r="D337" t="s">
        <v>31</v>
      </c>
      <c r="E337" t="s">
        <v>25</v>
      </c>
      <c r="F337" t="s">
        <v>838</v>
      </c>
      <c r="I337" t="s">
        <v>841</v>
      </c>
      <c r="J337" t="s">
        <v>848</v>
      </c>
      <c r="K337" t="b">
        <v>1</v>
      </c>
      <c r="M337" t="s">
        <v>860</v>
      </c>
    </row>
    <row r="338" spans="2:13" x14ac:dyDescent="0.3">
      <c r="B338" t="s">
        <v>393</v>
      </c>
      <c r="C338" t="s">
        <v>23</v>
      </c>
      <c r="D338" t="s">
        <v>31</v>
      </c>
      <c r="E338" t="s">
        <v>25</v>
      </c>
      <c r="F338" t="s">
        <v>838</v>
      </c>
      <c r="I338" t="s">
        <v>841</v>
      </c>
      <c r="J338" t="s">
        <v>848</v>
      </c>
      <c r="K338" t="b">
        <v>1</v>
      </c>
      <c r="M338" t="s">
        <v>860</v>
      </c>
    </row>
    <row r="339" spans="2:13" x14ac:dyDescent="0.3">
      <c r="B339" t="s">
        <v>394</v>
      </c>
      <c r="C339" t="s">
        <v>23</v>
      </c>
      <c r="D339" t="s">
        <v>31</v>
      </c>
      <c r="E339" t="s">
        <v>25</v>
      </c>
      <c r="F339" t="s">
        <v>838</v>
      </c>
      <c r="I339" t="s">
        <v>841</v>
      </c>
      <c r="J339" t="s">
        <v>848</v>
      </c>
      <c r="K339" t="b">
        <v>1</v>
      </c>
      <c r="M339" t="s">
        <v>860</v>
      </c>
    </row>
    <row r="340" spans="2:13" x14ac:dyDescent="0.3">
      <c r="B340" t="s">
        <v>395</v>
      </c>
      <c r="C340" t="s">
        <v>23</v>
      </c>
      <c r="D340" t="s">
        <v>31</v>
      </c>
      <c r="E340" t="s">
        <v>25</v>
      </c>
      <c r="F340" t="s">
        <v>838</v>
      </c>
      <c r="I340" t="s">
        <v>841</v>
      </c>
      <c r="J340" t="s">
        <v>848</v>
      </c>
      <c r="K340" t="b">
        <v>1</v>
      </c>
      <c r="M340" t="s">
        <v>860</v>
      </c>
    </row>
    <row r="341" spans="2:13" x14ac:dyDescent="0.3">
      <c r="B341" t="s">
        <v>396</v>
      </c>
      <c r="C341" t="s">
        <v>23</v>
      </c>
      <c r="D341" t="s">
        <v>31</v>
      </c>
      <c r="E341" t="s">
        <v>25</v>
      </c>
      <c r="F341" t="s">
        <v>838</v>
      </c>
      <c r="I341" t="s">
        <v>841</v>
      </c>
      <c r="J341" t="s">
        <v>848</v>
      </c>
      <c r="K341" t="b">
        <v>1</v>
      </c>
      <c r="M341" t="s">
        <v>860</v>
      </c>
    </row>
    <row r="342" spans="2:13" x14ac:dyDescent="0.3">
      <c r="B342" t="s">
        <v>397</v>
      </c>
      <c r="C342" t="s">
        <v>23</v>
      </c>
      <c r="D342" t="s">
        <v>31</v>
      </c>
      <c r="E342" t="s">
        <v>25</v>
      </c>
      <c r="F342" t="s">
        <v>838</v>
      </c>
      <c r="I342" t="s">
        <v>841</v>
      </c>
      <c r="J342" t="s">
        <v>848</v>
      </c>
      <c r="K342" t="b">
        <v>1</v>
      </c>
      <c r="M342" t="s">
        <v>860</v>
      </c>
    </row>
    <row r="343" spans="2:13" x14ac:dyDescent="0.3">
      <c r="B343" t="s">
        <v>398</v>
      </c>
      <c r="C343" t="s">
        <v>23</v>
      </c>
      <c r="D343" t="s">
        <v>31</v>
      </c>
      <c r="E343" t="s">
        <v>25</v>
      </c>
      <c r="F343" t="s">
        <v>838</v>
      </c>
      <c r="I343" t="s">
        <v>841</v>
      </c>
      <c r="J343" t="s">
        <v>848</v>
      </c>
      <c r="K343" t="b">
        <v>1</v>
      </c>
      <c r="M343" t="s">
        <v>860</v>
      </c>
    </row>
    <row r="344" spans="2:13" x14ac:dyDescent="0.3">
      <c r="B344" t="s">
        <v>399</v>
      </c>
      <c r="C344" t="s">
        <v>23</v>
      </c>
      <c r="D344" t="s">
        <v>31</v>
      </c>
      <c r="E344" t="s">
        <v>25</v>
      </c>
      <c r="F344" t="s">
        <v>838</v>
      </c>
      <c r="I344" t="s">
        <v>841</v>
      </c>
      <c r="J344" t="s">
        <v>848</v>
      </c>
      <c r="K344" t="b">
        <v>1</v>
      </c>
      <c r="M344" t="s">
        <v>860</v>
      </c>
    </row>
    <row r="345" spans="2:13" x14ac:dyDescent="0.3">
      <c r="B345" t="s">
        <v>400</v>
      </c>
      <c r="C345" t="s">
        <v>23</v>
      </c>
      <c r="D345" t="s">
        <v>31</v>
      </c>
      <c r="E345" t="s">
        <v>25</v>
      </c>
      <c r="F345" t="s">
        <v>838</v>
      </c>
      <c r="I345" t="s">
        <v>841</v>
      </c>
      <c r="J345" t="s">
        <v>848</v>
      </c>
      <c r="K345" t="b">
        <v>1</v>
      </c>
      <c r="M345" t="s">
        <v>860</v>
      </c>
    </row>
    <row r="346" spans="2:13" x14ac:dyDescent="0.3">
      <c r="B346" t="s">
        <v>401</v>
      </c>
      <c r="C346" t="s">
        <v>23</v>
      </c>
      <c r="D346" t="s">
        <v>31</v>
      </c>
      <c r="E346" t="s">
        <v>25</v>
      </c>
      <c r="F346" t="s">
        <v>838</v>
      </c>
      <c r="I346" t="s">
        <v>841</v>
      </c>
      <c r="J346" t="s">
        <v>848</v>
      </c>
      <c r="K346" t="b">
        <v>1</v>
      </c>
      <c r="M346" t="s">
        <v>860</v>
      </c>
    </row>
    <row r="347" spans="2:13" x14ac:dyDescent="0.3">
      <c r="B347" t="s">
        <v>402</v>
      </c>
      <c r="C347" t="s">
        <v>23</v>
      </c>
      <c r="D347" t="s">
        <v>31</v>
      </c>
      <c r="E347" t="s">
        <v>25</v>
      </c>
      <c r="F347" t="s">
        <v>838</v>
      </c>
      <c r="I347" t="s">
        <v>841</v>
      </c>
      <c r="J347" t="s">
        <v>848</v>
      </c>
      <c r="K347" t="b">
        <v>1</v>
      </c>
      <c r="M347" t="s">
        <v>860</v>
      </c>
    </row>
    <row r="348" spans="2:13" x14ac:dyDescent="0.3">
      <c r="B348" t="s">
        <v>403</v>
      </c>
      <c r="C348" t="s">
        <v>23</v>
      </c>
      <c r="D348" t="s">
        <v>31</v>
      </c>
      <c r="E348" t="s">
        <v>25</v>
      </c>
      <c r="F348" t="s">
        <v>838</v>
      </c>
      <c r="I348" t="s">
        <v>841</v>
      </c>
      <c r="J348" t="s">
        <v>848</v>
      </c>
      <c r="K348" t="b">
        <v>1</v>
      </c>
      <c r="M348" t="s">
        <v>860</v>
      </c>
    </row>
    <row r="349" spans="2:13" x14ac:dyDescent="0.3">
      <c r="B349" t="s">
        <v>404</v>
      </c>
      <c r="C349" t="s">
        <v>23</v>
      </c>
      <c r="D349" t="s">
        <v>31</v>
      </c>
      <c r="E349" t="s">
        <v>25</v>
      </c>
      <c r="F349" t="s">
        <v>838</v>
      </c>
      <c r="I349" t="s">
        <v>841</v>
      </c>
      <c r="J349" t="s">
        <v>848</v>
      </c>
      <c r="K349" t="b">
        <v>1</v>
      </c>
      <c r="M349" t="s">
        <v>860</v>
      </c>
    </row>
    <row r="350" spans="2:13" x14ac:dyDescent="0.3">
      <c r="B350" t="s">
        <v>405</v>
      </c>
      <c r="C350" t="s">
        <v>23</v>
      </c>
      <c r="D350" t="s">
        <v>31</v>
      </c>
      <c r="E350" t="s">
        <v>25</v>
      </c>
      <c r="F350" t="s">
        <v>838</v>
      </c>
      <c r="I350" t="s">
        <v>841</v>
      </c>
      <c r="J350" t="s">
        <v>848</v>
      </c>
      <c r="K350" t="b">
        <v>1</v>
      </c>
      <c r="M350" t="s">
        <v>860</v>
      </c>
    </row>
    <row r="351" spans="2:13" x14ac:dyDescent="0.3">
      <c r="B351" t="s">
        <v>406</v>
      </c>
      <c r="C351" t="s">
        <v>23</v>
      </c>
      <c r="D351" t="s">
        <v>31</v>
      </c>
      <c r="E351" t="s">
        <v>25</v>
      </c>
      <c r="F351" t="s">
        <v>838</v>
      </c>
      <c r="I351" t="s">
        <v>841</v>
      </c>
      <c r="J351" t="s">
        <v>848</v>
      </c>
      <c r="K351" t="b">
        <v>1</v>
      </c>
      <c r="M351" t="s">
        <v>860</v>
      </c>
    </row>
    <row r="352" spans="2:13" x14ac:dyDescent="0.3">
      <c r="B352" t="s">
        <v>407</v>
      </c>
      <c r="C352" t="s">
        <v>23</v>
      </c>
      <c r="D352" t="s">
        <v>31</v>
      </c>
      <c r="E352" t="s">
        <v>25</v>
      </c>
      <c r="F352" t="s">
        <v>838</v>
      </c>
      <c r="I352" t="s">
        <v>841</v>
      </c>
      <c r="J352" t="s">
        <v>848</v>
      </c>
      <c r="K352" t="b">
        <v>1</v>
      </c>
      <c r="M352" t="s">
        <v>860</v>
      </c>
    </row>
    <row r="353" spans="2:16" x14ac:dyDescent="0.3">
      <c r="B353" t="s">
        <v>408</v>
      </c>
      <c r="C353" t="s">
        <v>23</v>
      </c>
      <c r="D353" t="s">
        <v>31</v>
      </c>
      <c r="E353" t="s">
        <v>25</v>
      </c>
      <c r="F353" t="s">
        <v>838</v>
      </c>
      <c r="I353" t="s">
        <v>841</v>
      </c>
      <c r="J353" t="s">
        <v>848</v>
      </c>
      <c r="K353" t="b">
        <v>1</v>
      </c>
      <c r="M353" t="s">
        <v>860</v>
      </c>
    </row>
    <row r="354" spans="2:16" x14ac:dyDescent="0.3">
      <c r="B354" t="s">
        <v>409</v>
      </c>
      <c r="C354" t="s">
        <v>23</v>
      </c>
      <c r="D354" t="s">
        <v>31</v>
      </c>
      <c r="E354" t="s">
        <v>25</v>
      </c>
      <c r="F354" t="s">
        <v>838</v>
      </c>
      <c r="I354" t="s">
        <v>841</v>
      </c>
      <c r="J354" t="s">
        <v>848</v>
      </c>
      <c r="K354" t="b">
        <v>1</v>
      </c>
      <c r="M354" t="s">
        <v>860</v>
      </c>
    </row>
    <row r="355" spans="2:16" x14ac:dyDescent="0.3">
      <c r="B355" t="s">
        <v>410</v>
      </c>
      <c r="C355" t="s">
        <v>23</v>
      </c>
      <c r="D355" t="s">
        <v>31</v>
      </c>
      <c r="E355" t="s">
        <v>25</v>
      </c>
      <c r="F355" t="s">
        <v>845</v>
      </c>
      <c r="I355" t="s">
        <v>837</v>
      </c>
      <c r="J355" t="s">
        <v>846</v>
      </c>
      <c r="K355" t="b">
        <v>1</v>
      </c>
      <c r="M355" t="s">
        <v>860</v>
      </c>
    </row>
    <row r="356" spans="2:16" x14ac:dyDescent="0.3">
      <c r="B356" t="s">
        <v>411</v>
      </c>
      <c r="C356" t="s">
        <v>23</v>
      </c>
      <c r="D356" t="s">
        <v>412</v>
      </c>
      <c r="E356" t="s">
        <v>413</v>
      </c>
      <c r="F356" t="s">
        <v>842</v>
      </c>
      <c r="I356" t="s">
        <v>841</v>
      </c>
      <c r="J356" t="s">
        <v>850</v>
      </c>
      <c r="K356" t="b">
        <v>0</v>
      </c>
      <c r="M356" t="s">
        <v>840</v>
      </c>
      <c r="N356" t="s">
        <v>903</v>
      </c>
      <c r="P356" s="29">
        <v>45379.634073379631</v>
      </c>
    </row>
    <row r="357" spans="2:16" x14ac:dyDescent="0.3">
      <c r="B357" t="s">
        <v>414</v>
      </c>
      <c r="C357" t="s">
        <v>23</v>
      </c>
      <c r="D357" t="s">
        <v>415</v>
      </c>
      <c r="E357" t="s">
        <v>416</v>
      </c>
      <c r="F357" t="s">
        <v>842</v>
      </c>
      <c r="I357" t="s">
        <v>841</v>
      </c>
      <c r="J357" t="s">
        <v>850</v>
      </c>
      <c r="K357" t="b">
        <v>0</v>
      </c>
      <c r="M357" t="s">
        <v>840</v>
      </c>
      <c r="N357" t="s">
        <v>903</v>
      </c>
      <c r="P357" s="29">
        <v>45379.634073379631</v>
      </c>
    </row>
    <row r="358" spans="2:16" x14ac:dyDescent="0.3">
      <c r="B358" t="s">
        <v>417</v>
      </c>
      <c r="C358" t="s">
        <v>23</v>
      </c>
      <c r="D358" t="s">
        <v>415</v>
      </c>
      <c r="E358" t="s">
        <v>416</v>
      </c>
      <c r="F358" t="s">
        <v>842</v>
      </c>
      <c r="I358" t="s">
        <v>841</v>
      </c>
      <c r="J358" t="s">
        <v>850</v>
      </c>
      <c r="K358" t="b">
        <v>0</v>
      </c>
      <c r="M358" t="s">
        <v>840</v>
      </c>
      <c r="N358" t="s">
        <v>903</v>
      </c>
      <c r="P358" s="29">
        <v>45379.634073379631</v>
      </c>
    </row>
    <row r="359" spans="2:16" x14ac:dyDescent="0.3">
      <c r="B359" t="s">
        <v>418</v>
      </c>
      <c r="C359" t="s">
        <v>23</v>
      </c>
      <c r="D359" t="s">
        <v>415</v>
      </c>
      <c r="E359" t="s">
        <v>416</v>
      </c>
      <c r="F359" t="s">
        <v>842</v>
      </c>
      <c r="I359" t="s">
        <v>841</v>
      </c>
      <c r="J359" t="s">
        <v>850</v>
      </c>
      <c r="K359" t="b">
        <v>0</v>
      </c>
      <c r="M359" t="s">
        <v>840</v>
      </c>
      <c r="N359" t="s">
        <v>903</v>
      </c>
      <c r="P359" s="29">
        <v>45379.634073379631</v>
      </c>
    </row>
    <row r="360" spans="2:16" x14ac:dyDescent="0.3">
      <c r="B360" t="s">
        <v>419</v>
      </c>
      <c r="C360" t="s">
        <v>23</v>
      </c>
      <c r="D360" t="s">
        <v>415</v>
      </c>
      <c r="E360" t="s">
        <v>416</v>
      </c>
      <c r="F360" t="s">
        <v>842</v>
      </c>
      <c r="I360" t="s">
        <v>841</v>
      </c>
      <c r="J360" t="s">
        <v>850</v>
      </c>
      <c r="K360" t="b">
        <v>0</v>
      </c>
      <c r="M360" t="s">
        <v>840</v>
      </c>
      <c r="N360" t="s">
        <v>903</v>
      </c>
      <c r="P360" s="29">
        <v>45379.634073379631</v>
      </c>
    </row>
    <row r="361" spans="2:16" x14ac:dyDescent="0.3">
      <c r="B361" t="s">
        <v>420</v>
      </c>
      <c r="C361" t="s">
        <v>23</v>
      </c>
      <c r="D361" t="s">
        <v>415</v>
      </c>
      <c r="E361" t="s">
        <v>416</v>
      </c>
      <c r="F361" t="s">
        <v>842</v>
      </c>
      <c r="I361" t="s">
        <v>841</v>
      </c>
      <c r="J361" t="s">
        <v>850</v>
      </c>
      <c r="K361" t="b">
        <v>0</v>
      </c>
      <c r="M361" t="s">
        <v>840</v>
      </c>
      <c r="N361" t="s">
        <v>903</v>
      </c>
      <c r="P361" s="29">
        <v>45379.634073379631</v>
      </c>
    </row>
    <row r="362" spans="2:16" x14ac:dyDescent="0.3">
      <c r="B362" t="s">
        <v>421</v>
      </c>
      <c r="C362" t="s">
        <v>23</v>
      </c>
      <c r="D362" t="s">
        <v>415</v>
      </c>
      <c r="E362" t="s">
        <v>416</v>
      </c>
      <c r="F362" t="s">
        <v>842</v>
      </c>
      <c r="I362" t="s">
        <v>841</v>
      </c>
      <c r="J362" t="s">
        <v>850</v>
      </c>
      <c r="K362" t="b">
        <v>0</v>
      </c>
      <c r="M362" t="s">
        <v>840</v>
      </c>
      <c r="N362" t="s">
        <v>903</v>
      </c>
      <c r="P362" s="29">
        <v>45379.634073379631</v>
      </c>
    </row>
    <row r="363" spans="2:16" x14ac:dyDescent="0.3">
      <c r="B363" t="s">
        <v>422</v>
      </c>
      <c r="C363" t="s">
        <v>23</v>
      </c>
      <c r="D363" t="s">
        <v>415</v>
      </c>
      <c r="E363" t="s">
        <v>416</v>
      </c>
      <c r="F363" t="s">
        <v>842</v>
      </c>
      <c r="I363" t="s">
        <v>841</v>
      </c>
      <c r="J363" t="s">
        <v>850</v>
      </c>
      <c r="K363" t="b">
        <v>0</v>
      </c>
      <c r="M363" t="s">
        <v>840</v>
      </c>
      <c r="N363" t="s">
        <v>903</v>
      </c>
      <c r="P363" s="29">
        <v>45379.634073379631</v>
      </c>
    </row>
    <row r="364" spans="2:16" x14ac:dyDescent="0.3">
      <c r="B364" t="s">
        <v>423</v>
      </c>
      <c r="C364" t="s">
        <v>23</v>
      </c>
      <c r="D364" t="s">
        <v>110</v>
      </c>
      <c r="E364" t="s">
        <v>413</v>
      </c>
      <c r="F364" t="s">
        <v>842</v>
      </c>
      <c r="I364" t="s">
        <v>841</v>
      </c>
      <c r="J364" t="s">
        <v>843</v>
      </c>
      <c r="K364" t="b">
        <v>0</v>
      </c>
      <c r="M364" t="s">
        <v>840</v>
      </c>
      <c r="N364" t="s">
        <v>903</v>
      </c>
      <c r="P364" s="29">
        <v>45379.634073379631</v>
      </c>
    </row>
    <row r="365" spans="2:16" x14ac:dyDescent="0.3">
      <c r="B365" t="s">
        <v>424</v>
      </c>
      <c r="C365" t="s">
        <v>23</v>
      </c>
      <c r="D365" t="s">
        <v>425</v>
      </c>
      <c r="E365" t="s">
        <v>416</v>
      </c>
      <c r="F365" t="s">
        <v>842</v>
      </c>
      <c r="I365" t="s">
        <v>841</v>
      </c>
      <c r="J365" t="s">
        <v>843</v>
      </c>
      <c r="K365" t="b">
        <v>0</v>
      </c>
      <c r="M365" t="s">
        <v>840</v>
      </c>
      <c r="N365" t="s">
        <v>903</v>
      </c>
      <c r="P365" s="29">
        <v>45379.634073379631</v>
      </c>
    </row>
    <row r="366" spans="2:16" x14ac:dyDescent="0.3">
      <c r="B366" t="s">
        <v>426</v>
      </c>
      <c r="C366" t="s">
        <v>23</v>
      </c>
      <c r="D366" t="s">
        <v>412</v>
      </c>
      <c r="E366" t="s">
        <v>413</v>
      </c>
      <c r="F366" t="s">
        <v>842</v>
      </c>
      <c r="I366" t="s">
        <v>841</v>
      </c>
      <c r="J366" t="s">
        <v>846</v>
      </c>
      <c r="K366" t="b">
        <v>0</v>
      </c>
      <c r="M366" t="s">
        <v>840</v>
      </c>
      <c r="N366" t="s">
        <v>903</v>
      </c>
      <c r="P366" s="29">
        <v>45379.634073379631</v>
      </c>
    </row>
    <row r="367" spans="2:16" x14ac:dyDescent="0.3">
      <c r="B367" t="s">
        <v>427</v>
      </c>
      <c r="C367" t="s">
        <v>23</v>
      </c>
      <c r="D367" t="s">
        <v>415</v>
      </c>
      <c r="E367" t="s">
        <v>416</v>
      </c>
      <c r="F367" t="s">
        <v>842</v>
      </c>
      <c r="I367" t="s">
        <v>841</v>
      </c>
      <c r="J367" t="s">
        <v>846</v>
      </c>
      <c r="K367" t="b">
        <v>0</v>
      </c>
      <c r="M367" t="s">
        <v>840</v>
      </c>
      <c r="N367" t="s">
        <v>903</v>
      </c>
      <c r="P367" s="29">
        <v>45379.634073379631</v>
      </c>
    </row>
    <row r="368" spans="2:16" x14ac:dyDescent="0.3">
      <c r="B368" t="s">
        <v>428</v>
      </c>
      <c r="C368" t="s">
        <v>23</v>
      </c>
      <c r="D368" t="s">
        <v>415</v>
      </c>
      <c r="E368" t="s">
        <v>416</v>
      </c>
      <c r="F368" t="s">
        <v>842</v>
      </c>
      <c r="I368" t="s">
        <v>841</v>
      </c>
      <c r="J368" t="s">
        <v>846</v>
      </c>
      <c r="K368" t="b">
        <v>0</v>
      </c>
      <c r="M368" t="s">
        <v>840</v>
      </c>
      <c r="N368" t="s">
        <v>903</v>
      </c>
      <c r="P368" s="29">
        <v>45379.634073379631</v>
      </c>
    </row>
    <row r="369" spans="2:16" x14ac:dyDescent="0.3">
      <c r="B369" t="s">
        <v>429</v>
      </c>
      <c r="C369" t="s">
        <v>23</v>
      </c>
      <c r="D369" t="s">
        <v>415</v>
      </c>
      <c r="E369" t="s">
        <v>416</v>
      </c>
      <c r="F369" t="s">
        <v>842</v>
      </c>
      <c r="I369" t="s">
        <v>841</v>
      </c>
      <c r="J369" t="s">
        <v>846</v>
      </c>
      <c r="K369" t="b">
        <v>0</v>
      </c>
      <c r="M369" t="s">
        <v>840</v>
      </c>
      <c r="N369" t="s">
        <v>903</v>
      </c>
      <c r="P369" s="29">
        <v>45379.634073379631</v>
      </c>
    </row>
    <row r="370" spans="2:16" x14ac:dyDescent="0.3">
      <c r="B370" t="s">
        <v>430</v>
      </c>
      <c r="C370" t="s">
        <v>23</v>
      </c>
      <c r="D370" t="s">
        <v>415</v>
      </c>
      <c r="E370" t="s">
        <v>416</v>
      </c>
      <c r="F370" t="s">
        <v>842</v>
      </c>
      <c r="I370" t="s">
        <v>841</v>
      </c>
      <c r="J370" t="s">
        <v>846</v>
      </c>
      <c r="K370" t="b">
        <v>0</v>
      </c>
      <c r="M370" t="s">
        <v>840</v>
      </c>
      <c r="N370" t="s">
        <v>903</v>
      </c>
      <c r="P370" s="29">
        <v>45379.634073379631</v>
      </c>
    </row>
    <row r="371" spans="2:16" x14ac:dyDescent="0.3">
      <c r="B371" t="s">
        <v>431</v>
      </c>
      <c r="C371" t="s">
        <v>23</v>
      </c>
      <c r="D371" t="s">
        <v>415</v>
      </c>
      <c r="E371" t="s">
        <v>416</v>
      </c>
      <c r="F371" t="s">
        <v>842</v>
      </c>
      <c r="I371" t="s">
        <v>841</v>
      </c>
      <c r="J371" t="s">
        <v>846</v>
      </c>
      <c r="K371" t="b">
        <v>0</v>
      </c>
      <c r="M371" t="s">
        <v>840</v>
      </c>
      <c r="N371" t="s">
        <v>903</v>
      </c>
      <c r="P371" s="29">
        <v>45379.634073379631</v>
      </c>
    </row>
    <row r="372" spans="2:16" x14ac:dyDescent="0.3">
      <c r="B372" t="s">
        <v>432</v>
      </c>
      <c r="C372" t="s">
        <v>23</v>
      </c>
      <c r="D372" t="s">
        <v>415</v>
      </c>
      <c r="E372" t="s">
        <v>416</v>
      </c>
      <c r="F372" t="s">
        <v>842</v>
      </c>
      <c r="I372" t="s">
        <v>841</v>
      </c>
      <c r="J372" t="s">
        <v>846</v>
      </c>
      <c r="K372" t="b">
        <v>0</v>
      </c>
      <c r="M372" t="s">
        <v>840</v>
      </c>
      <c r="N372" t="s">
        <v>903</v>
      </c>
      <c r="P372" s="29">
        <v>45379.634073379631</v>
      </c>
    </row>
    <row r="373" spans="2:16" x14ac:dyDescent="0.3">
      <c r="B373" t="s">
        <v>433</v>
      </c>
      <c r="C373" t="s">
        <v>23</v>
      </c>
      <c r="D373" t="s">
        <v>415</v>
      </c>
      <c r="E373" t="s">
        <v>416</v>
      </c>
      <c r="F373" t="s">
        <v>842</v>
      </c>
      <c r="I373" t="s">
        <v>841</v>
      </c>
      <c r="J373" t="s">
        <v>846</v>
      </c>
      <c r="K373" t="b">
        <v>0</v>
      </c>
      <c r="M373" t="s">
        <v>840</v>
      </c>
      <c r="N373" t="s">
        <v>903</v>
      </c>
      <c r="P373" s="29">
        <v>45379.634073379631</v>
      </c>
    </row>
    <row r="374" spans="2:16" x14ac:dyDescent="0.3">
      <c r="B374" t="s">
        <v>434</v>
      </c>
      <c r="C374" t="s">
        <v>23</v>
      </c>
      <c r="D374" t="s">
        <v>415</v>
      </c>
      <c r="E374" t="s">
        <v>416</v>
      </c>
      <c r="F374" t="s">
        <v>842</v>
      </c>
      <c r="I374" t="s">
        <v>841</v>
      </c>
      <c r="J374" t="s">
        <v>846</v>
      </c>
      <c r="K374" t="b">
        <v>0</v>
      </c>
      <c r="M374" t="s">
        <v>840</v>
      </c>
      <c r="N374" t="s">
        <v>903</v>
      </c>
      <c r="P374" s="29">
        <v>45379.634073379631</v>
      </c>
    </row>
    <row r="375" spans="2:16" x14ac:dyDescent="0.3">
      <c r="B375" t="s">
        <v>435</v>
      </c>
      <c r="C375" t="s">
        <v>23</v>
      </c>
      <c r="D375" t="s">
        <v>415</v>
      </c>
      <c r="E375" t="s">
        <v>416</v>
      </c>
      <c r="F375" t="s">
        <v>842</v>
      </c>
      <c r="I375" t="s">
        <v>841</v>
      </c>
      <c r="J375" t="s">
        <v>846</v>
      </c>
      <c r="K375" t="b">
        <v>0</v>
      </c>
      <c r="M375" t="s">
        <v>840</v>
      </c>
      <c r="N375" t="s">
        <v>903</v>
      </c>
      <c r="P375" s="29">
        <v>45379.634073379631</v>
      </c>
    </row>
    <row r="376" spans="2:16" x14ac:dyDescent="0.3">
      <c r="B376" t="s">
        <v>436</v>
      </c>
      <c r="C376" t="s">
        <v>23</v>
      </c>
      <c r="D376" t="s">
        <v>415</v>
      </c>
      <c r="E376" t="s">
        <v>416</v>
      </c>
      <c r="F376" t="s">
        <v>842</v>
      </c>
      <c r="I376" t="s">
        <v>841</v>
      </c>
      <c r="J376" t="s">
        <v>846</v>
      </c>
      <c r="K376" t="b">
        <v>0</v>
      </c>
      <c r="M376" t="s">
        <v>840</v>
      </c>
      <c r="N376" t="s">
        <v>903</v>
      </c>
      <c r="P376" s="29">
        <v>45379.634073379631</v>
      </c>
    </row>
    <row r="377" spans="2:16" x14ac:dyDescent="0.3">
      <c r="B377" t="s">
        <v>437</v>
      </c>
      <c r="C377" t="s">
        <v>23</v>
      </c>
      <c r="D377" t="s">
        <v>412</v>
      </c>
      <c r="E377" t="s">
        <v>413</v>
      </c>
      <c r="F377" t="s">
        <v>842</v>
      </c>
      <c r="I377" t="s">
        <v>841</v>
      </c>
      <c r="J377" t="s">
        <v>850</v>
      </c>
      <c r="K377" t="b">
        <v>0</v>
      </c>
      <c r="M377" t="s">
        <v>840</v>
      </c>
      <c r="N377" t="s">
        <v>903</v>
      </c>
      <c r="P377" s="29">
        <v>45379.634073379631</v>
      </c>
    </row>
    <row r="378" spans="2:16" x14ac:dyDescent="0.3">
      <c r="B378" t="s">
        <v>438</v>
      </c>
      <c r="C378" t="s">
        <v>23</v>
      </c>
      <c r="D378" t="s">
        <v>415</v>
      </c>
      <c r="E378" t="s">
        <v>416</v>
      </c>
      <c r="F378" t="s">
        <v>842</v>
      </c>
      <c r="I378" t="s">
        <v>841</v>
      </c>
      <c r="J378" t="s">
        <v>850</v>
      </c>
      <c r="K378" t="b">
        <v>0</v>
      </c>
      <c r="M378" t="s">
        <v>840</v>
      </c>
      <c r="N378" t="s">
        <v>903</v>
      </c>
      <c r="P378" s="29">
        <v>45379.634073379631</v>
      </c>
    </row>
    <row r="379" spans="2:16" x14ac:dyDescent="0.3">
      <c r="B379" t="s">
        <v>439</v>
      </c>
      <c r="C379" t="s">
        <v>23</v>
      </c>
      <c r="D379" t="s">
        <v>415</v>
      </c>
      <c r="E379" t="s">
        <v>416</v>
      </c>
      <c r="F379" t="s">
        <v>842</v>
      </c>
      <c r="I379" t="s">
        <v>841</v>
      </c>
      <c r="J379" t="s">
        <v>850</v>
      </c>
      <c r="K379" t="b">
        <v>0</v>
      </c>
      <c r="M379" t="s">
        <v>840</v>
      </c>
      <c r="N379" t="s">
        <v>903</v>
      </c>
      <c r="P379" s="29">
        <v>45379.634073379631</v>
      </c>
    </row>
    <row r="380" spans="2:16" x14ac:dyDescent="0.3">
      <c r="B380" t="s">
        <v>440</v>
      </c>
      <c r="C380" t="s">
        <v>23</v>
      </c>
      <c r="D380" t="s">
        <v>415</v>
      </c>
      <c r="E380" t="s">
        <v>416</v>
      </c>
      <c r="F380" t="s">
        <v>842</v>
      </c>
      <c r="I380" t="s">
        <v>841</v>
      </c>
      <c r="J380" t="s">
        <v>850</v>
      </c>
      <c r="K380" t="b">
        <v>0</v>
      </c>
      <c r="M380" t="s">
        <v>840</v>
      </c>
      <c r="N380" t="s">
        <v>903</v>
      </c>
      <c r="P380" s="29">
        <v>45379.634073379631</v>
      </c>
    </row>
    <row r="381" spans="2:16" x14ac:dyDescent="0.3">
      <c r="B381" t="s">
        <v>441</v>
      </c>
      <c r="C381" t="s">
        <v>23</v>
      </c>
      <c r="D381" t="s">
        <v>415</v>
      </c>
      <c r="E381" t="s">
        <v>416</v>
      </c>
      <c r="F381" t="s">
        <v>842</v>
      </c>
      <c r="I381" t="s">
        <v>841</v>
      </c>
      <c r="J381" t="s">
        <v>850</v>
      </c>
      <c r="K381" t="b">
        <v>0</v>
      </c>
      <c r="M381" t="s">
        <v>840</v>
      </c>
      <c r="N381" t="s">
        <v>903</v>
      </c>
      <c r="P381" s="29">
        <v>45379.634073379631</v>
      </c>
    </row>
    <row r="382" spans="2:16" x14ac:dyDescent="0.3">
      <c r="B382" t="s">
        <v>442</v>
      </c>
      <c r="C382" t="s">
        <v>23</v>
      </c>
      <c r="D382" t="s">
        <v>415</v>
      </c>
      <c r="E382" t="s">
        <v>416</v>
      </c>
      <c r="F382" t="s">
        <v>842</v>
      </c>
      <c r="I382" t="s">
        <v>841</v>
      </c>
      <c r="J382" t="s">
        <v>850</v>
      </c>
      <c r="K382" t="b">
        <v>0</v>
      </c>
      <c r="M382" t="s">
        <v>840</v>
      </c>
      <c r="N382" t="s">
        <v>903</v>
      </c>
      <c r="P382" s="29">
        <v>45379.634073379631</v>
      </c>
    </row>
    <row r="383" spans="2:16" x14ac:dyDescent="0.3">
      <c r="B383" t="s">
        <v>443</v>
      </c>
      <c r="C383" t="s">
        <v>23</v>
      </c>
      <c r="D383" t="s">
        <v>415</v>
      </c>
      <c r="E383" t="s">
        <v>416</v>
      </c>
      <c r="F383" t="s">
        <v>842</v>
      </c>
      <c r="I383" t="s">
        <v>841</v>
      </c>
      <c r="J383" t="s">
        <v>850</v>
      </c>
      <c r="K383" t="b">
        <v>0</v>
      </c>
      <c r="M383" t="s">
        <v>840</v>
      </c>
      <c r="N383" t="s">
        <v>903</v>
      </c>
      <c r="P383" s="29">
        <v>45379.634073379631</v>
      </c>
    </row>
    <row r="384" spans="2:16" x14ac:dyDescent="0.3">
      <c r="B384" t="s">
        <v>444</v>
      </c>
      <c r="C384" t="s">
        <v>23</v>
      </c>
      <c r="D384" t="s">
        <v>415</v>
      </c>
      <c r="E384" t="s">
        <v>416</v>
      </c>
      <c r="F384" t="s">
        <v>842</v>
      </c>
      <c r="I384" t="s">
        <v>841</v>
      </c>
      <c r="J384" t="s">
        <v>850</v>
      </c>
      <c r="K384" t="b">
        <v>0</v>
      </c>
      <c r="M384" t="s">
        <v>840</v>
      </c>
      <c r="N384" t="s">
        <v>903</v>
      </c>
      <c r="P384" s="29">
        <v>45379.634073379631</v>
      </c>
    </row>
    <row r="385" spans="2:16" x14ac:dyDescent="0.3">
      <c r="B385" t="s">
        <v>445</v>
      </c>
      <c r="C385" t="s">
        <v>23</v>
      </c>
      <c r="D385" t="s">
        <v>415</v>
      </c>
      <c r="E385" t="s">
        <v>416</v>
      </c>
      <c r="F385" t="s">
        <v>842</v>
      </c>
      <c r="I385" t="s">
        <v>841</v>
      </c>
      <c r="J385" t="s">
        <v>850</v>
      </c>
      <c r="K385" t="b">
        <v>0</v>
      </c>
      <c r="M385" t="s">
        <v>840</v>
      </c>
      <c r="N385" t="s">
        <v>903</v>
      </c>
      <c r="P385" s="29">
        <v>45379.634073379631</v>
      </c>
    </row>
    <row r="386" spans="2:16" x14ac:dyDescent="0.3">
      <c r="B386" t="s">
        <v>446</v>
      </c>
      <c r="C386" t="s">
        <v>23</v>
      </c>
      <c r="D386" t="s">
        <v>415</v>
      </c>
      <c r="E386" t="s">
        <v>416</v>
      </c>
      <c r="F386" t="s">
        <v>842</v>
      </c>
      <c r="I386" t="s">
        <v>841</v>
      </c>
      <c r="J386" t="s">
        <v>850</v>
      </c>
      <c r="K386" t="b">
        <v>0</v>
      </c>
      <c r="M386" t="s">
        <v>840</v>
      </c>
      <c r="N386" t="s">
        <v>903</v>
      </c>
      <c r="P386" s="29">
        <v>45379.634073379631</v>
      </c>
    </row>
    <row r="387" spans="2:16" x14ac:dyDescent="0.3">
      <c r="B387" t="s">
        <v>447</v>
      </c>
      <c r="C387" t="s">
        <v>23</v>
      </c>
      <c r="D387" t="s">
        <v>415</v>
      </c>
      <c r="E387" t="s">
        <v>416</v>
      </c>
      <c r="F387" t="s">
        <v>842</v>
      </c>
      <c r="I387" t="s">
        <v>841</v>
      </c>
      <c r="J387" t="s">
        <v>850</v>
      </c>
      <c r="K387" t="b">
        <v>0</v>
      </c>
      <c r="M387" t="s">
        <v>840</v>
      </c>
      <c r="N387" t="s">
        <v>903</v>
      </c>
      <c r="P387" s="29">
        <v>45379.634073379631</v>
      </c>
    </row>
    <row r="388" spans="2:16" x14ac:dyDescent="0.3">
      <c r="B388" t="s">
        <v>448</v>
      </c>
      <c r="C388" t="s">
        <v>23</v>
      </c>
      <c r="D388" t="s">
        <v>415</v>
      </c>
      <c r="E388" t="s">
        <v>416</v>
      </c>
      <c r="F388" t="s">
        <v>842</v>
      </c>
      <c r="I388" t="s">
        <v>841</v>
      </c>
      <c r="J388" t="s">
        <v>850</v>
      </c>
      <c r="K388" t="b">
        <v>0</v>
      </c>
      <c r="M388" t="s">
        <v>840</v>
      </c>
      <c r="N388" t="s">
        <v>903</v>
      </c>
      <c r="P388" s="29">
        <v>45379.634073379631</v>
      </c>
    </row>
    <row r="389" spans="2:16" x14ac:dyDescent="0.3">
      <c r="B389" t="s">
        <v>449</v>
      </c>
      <c r="C389" t="s">
        <v>23</v>
      </c>
      <c r="D389" t="s">
        <v>415</v>
      </c>
      <c r="E389" t="s">
        <v>416</v>
      </c>
      <c r="F389" t="s">
        <v>842</v>
      </c>
      <c r="I389" t="s">
        <v>841</v>
      </c>
      <c r="J389" t="s">
        <v>850</v>
      </c>
      <c r="K389" t="b">
        <v>0</v>
      </c>
      <c r="M389" t="s">
        <v>840</v>
      </c>
      <c r="N389" t="s">
        <v>903</v>
      </c>
      <c r="P389" s="29">
        <v>45379.634073379631</v>
      </c>
    </row>
    <row r="390" spans="2:16" x14ac:dyDescent="0.3">
      <c r="B390" t="s">
        <v>450</v>
      </c>
      <c r="C390" t="s">
        <v>23</v>
      </c>
      <c r="D390" t="s">
        <v>415</v>
      </c>
      <c r="E390" t="s">
        <v>416</v>
      </c>
      <c r="F390" t="s">
        <v>842</v>
      </c>
      <c r="I390" t="s">
        <v>841</v>
      </c>
      <c r="J390" t="s">
        <v>850</v>
      </c>
      <c r="K390" t="b">
        <v>0</v>
      </c>
      <c r="M390" t="s">
        <v>840</v>
      </c>
      <c r="N390" t="s">
        <v>903</v>
      </c>
      <c r="P390" s="29">
        <v>45379.634073379631</v>
      </c>
    </row>
    <row r="391" spans="2:16" x14ac:dyDescent="0.3">
      <c r="B391" t="s">
        <v>451</v>
      </c>
      <c r="C391" t="s">
        <v>23</v>
      </c>
      <c r="D391" t="s">
        <v>415</v>
      </c>
      <c r="E391" t="s">
        <v>416</v>
      </c>
      <c r="F391" t="s">
        <v>842</v>
      </c>
      <c r="I391" t="s">
        <v>841</v>
      </c>
      <c r="J391" t="s">
        <v>850</v>
      </c>
      <c r="K391" t="b">
        <v>0</v>
      </c>
      <c r="M391" t="s">
        <v>840</v>
      </c>
      <c r="N391" t="s">
        <v>903</v>
      </c>
      <c r="P391" s="29">
        <v>45379.634073379631</v>
      </c>
    </row>
    <row r="392" spans="2:16" x14ac:dyDescent="0.3">
      <c r="B392" t="s">
        <v>452</v>
      </c>
      <c r="C392" t="s">
        <v>23</v>
      </c>
      <c r="D392" t="s">
        <v>413</v>
      </c>
      <c r="E392" t="s">
        <v>413</v>
      </c>
      <c r="F392" t="s">
        <v>842</v>
      </c>
      <c r="I392" t="s">
        <v>841</v>
      </c>
      <c r="J392" t="s">
        <v>843</v>
      </c>
      <c r="K392" t="b">
        <v>0</v>
      </c>
      <c r="M392" t="s">
        <v>840</v>
      </c>
      <c r="N392" t="s">
        <v>903</v>
      </c>
      <c r="P392" s="29">
        <v>45379.634073379631</v>
      </c>
    </row>
    <row r="393" spans="2:16" x14ac:dyDescent="0.3">
      <c r="B393" t="s">
        <v>453</v>
      </c>
      <c r="C393" t="s">
        <v>23</v>
      </c>
      <c r="D393" t="s">
        <v>416</v>
      </c>
      <c r="E393" t="s">
        <v>416</v>
      </c>
      <c r="F393" t="s">
        <v>842</v>
      </c>
      <c r="I393" t="s">
        <v>841</v>
      </c>
      <c r="J393" t="s">
        <v>843</v>
      </c>
      <c r="K393" t="b">
        <v>0</v>
      </c>
      <c r="M393" t="s">
        <v>840</v>
      </c>
      <c r="N393" t="s">
        <v>903</v>
      </c>
      <c r="P393" s="29">
        <v>45379.634073379631</v>
      </c>
    </row>
    <row r="394" spans="2:16" x14ac:dyDescent="0.3">
      <c r="B394" t="s">
        <v>454</v>
      </c>
      <c r="C394" t="s">
        <v>23</v>
      </c>
      <c r="D394" t="s">
        <v>416</v>
      </c>
      <c r="E394" t="s">
        <v>416</v>
      </c>
      <c r="F394" t="s">
        <v>842</v>
      </c>
      <c r="I394" t="s">
        <v>841</v>
      </c>
      <c r="J394" t="s">
        <v>843</v>
      </c>
      <c r="K394" t="b">
        <v>0</v>
      </c>
      <c r="M394" t="s">
        <v>840</v>
      </c>
      <c r="N394" t="s">
        <v>903</v>
      </c>
      <c r="P394" s="29">
        <v>45379.634073379631</v>
      </c>
    </row>
    <row r="395" spans="2:16" x14ac:dyDescent="0.3">
      <c r="B395" t="s">
        <v>455</v>
      </c>
      <c r="C395" t="s">
        <v>23</v>
      </c>
      <c r="D395" t="s">
        <v>416</v>
      </c>
      <c r="E395" t="s">
        <v>416</v>
      </c>
      <c r="F395" t="s">
        <v>842</v>
      </c>
      <c r="I395" t="s">
        <v>841</v>
      </c>
      <c r="J395" t="s">
        <v>843</v>
      </c>
      <c r="K395" t="b">
        <v>0</v>
      </c>
      <c r="M395" t="s">
        <v>840</v>
      </c>
      <c r="N395" t="s">
        <v>903</v>
      </c>
      <c r="P395" s="29">
        <v>45379.634073379631</v>
      </c>
    </row>
    <row r="396" spans="2:16" x14ac:dyDescent="0.3">
      <c r="B396" t="s">
        <v>456</v>
      </c>
      <c r="C396" t="s">
        <v>23</v>
      </c>
      <c r="D396" t="s">
        <v>416</v>
      </c>
      <c r="E396" t="s">
        <v>416</v>
      </c>
      <c r="F396" t="s">
        <v>842</v>
      </c>
      <c r="I396" t="s">
        <v>841</v>
      </c>
      <c r="J396" t="s">
        <v>843</v>
      </c>
      <c r="K396" t="b">
        <v>0</v>
      </c>
      <c r="M396" t="s">
        <v>840</v>
      </c>
      <c r="N396" t="s">
        <v>903</v>
      </c>
      <c r="P396" s="29">
        <v>45379.634073379631</v>
      </c>
    </row>
    <row r="397" spans="2:16" x14ac:dyDescent="0.3">
      <c r="B397" t="s">
        <v>457</v>
      </c>
      <c r="C397" t="s">
        <v>23</v>
      </c>
      <c r="D397" t="s">
        <v>413</v>
      </c>
      <c r="E397" t="s">
        <v>413</v>
      </c>
      <c r="F397" t="s">
        <v>842</v>
      </c>
      <c r="I397" t="s">
        <v>841</v>
      </c>
      <c r="J397" t="s">
        <v>849</v>
      </c>
      <c r="K397" t="b">
        <v>0</v>
      </c>
      <c r="M397" t="s">
        <v>840</v>
      </c>
      <c r="N397" t="s">
        <v>903</v>
      </c>
      <c r="P397" s="29">
        <v>45379.634073379631</v>
      </c>
    </row>
    <row r="398" spans="2:16" x14ac:dyDescent="0.3">
      <c r="B398" t="s">
        <v>458</v>
      </c>
      <c r="C398" t="s">
        <v>23</v>
      </c>
      <c r="D398" t="s">
        <v>416</v>
      </c>
      <c r="E398" t="s">
        <v>416</v>
      </c>
      <c r="F398" t="s">
        <v>842</v>
      </c>
      <c r="I398" t="s">
        <v>841</v>
      </c>
      <c r="J398" t="s">
        <v>849</v>
      </c>
      <c r="K398" t="b">
        <v>0</v>
      </c>
      <c r="M398" t="s">
        <v>840</v>
      </c>
      <c r="N398" t="s">
        <v>903</v>
      </c>
      <c r="P398" s="29">
        <v>45379.634073379631</v>
      </c>
    </row>
    <row r="399" spans="2:16" x14ac:dyDescent="0.3">
      <c r="B399" t="s">
        <v>459</v>
      </c>
      <c r="C399" t="s">
        <v>23</v>
      </c>
      <c r="D399" t="s">
        <v>416</v>
      </c>
      <c r="E399" t="s">
        <v>416</v>
      </c>
      <c r="F399" t="s">
        <v>842</v>
      </c>
      <c r="I399" t="s">
        <v>841</v>
      </c>
      <c r="J399" t="s">
        <v>849</v>
      </c>
      <c r="K399" t="b">
        <v>0</v>
      </c>
      <c r="M399" t="s">
        <v>840</v>
      </c>
      <c r="N399" t="s">
        <v>903</v>
      </c>
      <c r="P399" s="29">
        <v>45379.634073379631</v>
      </c>
    </row>
    <row r="400" spans="2:16" x14ac:dyDescent="0.3">
      <c r="B400" t="s">
        <v>460</v>
      </c>
      <c r="C400" t="s">
        <v>23</v>
      </c>
      <c r="D400" t="s">
        <v>416</v>
      </c>
      <c r="E400" t="s">
        <v>416</v>
      </c>
      <c r="F400" t="s">
        <v>842</v>
      </c>
      <c r="I400" t="s">
        <v>841</v>
      </c>
      <c r="J400" t="s">
        <v>849</v>
      </c>
      <c r="K400" t="b">
        <v>0</v>
      </c>
      <c r="M400" t="s">
        <v>840</v>
      </c>
      <c r="N400" t="s">
        <v>903</v>
      </c>
      <c r="P400" s="29">
        <v>45379.634073379631</v>
      </c>
    </row>
    <row r="401" spans="2:16" x14ac:dyDescent="0.3">
      <c r="B401" t="s">
        <v>461</v>
      </c>
      <c r="C401" t="s">
        <v>23</v>
      </c>
      <c r="D401" t="s">
        <v>416</v>
      </c>
      <c r="E401" t="s">
        <v>416</v>
      </c>
      <c r="F401" t="s">
        <v>842</v>
      </c>
      <c r="I401" t="s">
        <v>841</v>
      </c>
      <c r="J401" t="s">
        <v>849</v>
      </c>
      <c r="K401" t="b">
        <v>0</v>
      </c>
      <c r="M401" t="s">
        <v>840</v>
      </c>
      <c r="N401" t="s">
        <v>903</v>
      </c>
      <c r="P401" s="29">
        <v>45379.634073379631</v>
      </c>
    </row>
    <row r="402" spans="2:16" x14ac:dyDescent="0.3">
      <c r="B402" t="s">
        <v>462</v>
      </c>
      <c r="C402" t="s">
        <v>23</v>
      </c>
      <c r="D402" t="s">
        <v>416</v>
      </c>
      <c r="E402" t="s">
        <v>416</v>
      </c>
      <c r="F402" t="s">
        <v>842</v>
      </c>
      <c r="I402" t="s">
        <v>841</v>
      </c>
      <c r="J402" t="s">
        <v>849</v>
      </c>
      <c r="K402" t="b">
        <v>0</v>
      </c>
      <c r="M402" t="s">
        <v>840</v>
      </c>
      <c r="N402" t="s">
        <v>903</v>
      </c>
      <c r="P402" s="29">
        <v>45379.634073379631</v>
      </c>
    </row>
    <row r="403" spans="2:16" x14ac:dyDescent="0.3">
      <c r="B403" t="s">
        <v>463</v>
      </c>
      <c r="C403" t="s">
        <v>23</v>
      </c>
      <c r="D403" t="s">
        <v>416</v>
      </c>
      <c r="E403" t="s">
        <v>416</v>
      </c>
      <c r="F403" t="s">
        <v>842</v>
      </c>
      <c r="I403" t="s">
        <v>841</v>
      </c>
      <c r="J403" t="s">
        <v>849</v>
      </c>
      <c r="K403" t="b">
        <v>0</v>
      </c>
      <c r="M403" t="s">
        <v>840</v>
      </c>
      <c r="N403" t="s">
        <v>903</v>
      </c>
      <c r="P403" s="29">
        <v>45379.634073379631</v>
      </c>
    </row>
    <row r="404" spans="2:16" x14ac:dyDescent="0.3">
      <c r="B404" t="s">
        <v>464</v>
      </c>
      <c r="C404" t="s">
        <v>23</v>
      </c>
      <c r="D404" t="s">
        <v>416</v>
      </c>
      <c r="E404" t="s">
        <v>416</v>
      </c>
      <c r="F404" t="s">
        <v>842</v>
      </c>
      <c r="I404" t="s">
        <v>841</v>
      </c>
      <c r="J404" t="s">
        <v>849</v>
      </c>
      <c r="K404" t="b">
        <v>0</v>
      </c>
      <c r="M404" t="s">
        <v>840</v>
      </c>
      <c r="N404" t="s">
        <v>903</v>
      </c>
      <c r="P404" s="29">
        <v>45379.634073379631</v>
      </c>
    </row>
    <row r="405" spans="2:16" x14ac:dyDescent="0.3">
      <c r="B405" t="s">
        <v>465</v>
      </c>
      <c r="C405" t="s">
        <v>23</v>
      </c>
      <c r="D405" t="s">
        <v>416</v>
      </c>
      <c r="E405" t="s">
        <v>416</v>
      </c>
      <c r="F405" t="s">
        <v>842</v>
      </c>
      <c r="I405" t="s">
        <v>841</v>
      </c>
      <c r="J405" t="s">
        <v>849</v>
      </c>
      <c r="K405" t="b">
        <v>0</v>
      </c>
      <c r="M405" t="s">
        <v>840</v>
      </c>
      <c r="N405" t="s">
        <v>903</v>
      </c>
      <c r="P405" s="29">
        <v>45379.634073379631</v>
      </c>
    </row>
    <row r="406" spans="2:16" x14ac:dyDescent="0.3">
      <c r="B406" t="s">
        <v>466</v>
      </c>
      <c r="C406" t="s">
        <v>23</v>
      </c>
      <c r="D406" t="s">
        <v>416</v>
      </c>
      <c r="E406" t="s">
        <v>416</v>
      </c>
      <c r="F406" t="s">
        <v>842</v>
      </c>
      <c r="I406" t="s">
        <v>841</v>
      </c>
      <c r="J406" t="s">
        <v>849</v>
      </c>
      <c r="K406" t="b">
        <v>0</v>
      </c>
      <c r="M406" t="s">
        <v>840</v>
      </c>
      <c r="N406" t="s">
        <v>903</v>
      </c>
      <c r="P406" s="29">
        <v>45379.634073379631</v>
      </c>
    </row>
    <row r="407" spans="2:16" x14ac:dyDescent="0.3">
      <c r="B407" t="s">
        <v>467</v>
      </c>
      <c r="C407" t="s">
        <v>23</v>
      </c>
      <c r="D407" t="s">
        <v>412</v>
      </c>
      <c r="E407" t="s">
        <v>413</v>
      </c>
      <c r="F407" t="s">
        <v>842</v>
      </c>
      <c r="I407" t="s">
        <v>841</v>
      </c>
      <c r="J407" t="s">
        <v>851</v>
      </c>
      <c r="K407" t="b">
        <v>0</v>
      </c>
      <c r="M407" t="s">
        <v>840</v>
      </c>
      <c r="N407" t="s">
        <v>903</v>
      </c>
      <c r="P407" s="29">
        <v>45379.634073379631</v>
      </c>
    </row>
    <row r="408" spans="2:16" x14ac:dyDescent="0.3">
      <c r="B408" t="s">
        <v>468</v>
      </c>
      <c r="C408" t="s">
        <v>23</v>
      </c>
      <c r="D408" t="s">
        <v>413</v>
      </c>
      <c r="E408" t="s">
        <v>413</v>
      </c>
      <c r="F408" t="s">
        <v>842</v>
      </c>
      <c r="I408" t="s">
        <v>841</v>
      </c>
      <c r="J408" t="s">
        <v>843</v>
      </c>
      <c r="K408" t="b">
        <v>0</v>
      </c>
      <c r="M408" t="s">
        <v>840</v>
      </c>
      <c r="N408" t="s">
        <v>903</v>
      </c>
      <c r="P408" s="29">
        <v>45379.634073379631</v>
      </c>
    </row>
    <row r="409" spans="2:16" x14ac:dyDescent="0.3">
      <c r="B409" t="s">
        <v>469</v>
      </c>
      <c r="C409" t="s">
        <v>23</v>
      </c>
      <c r="D409" t="s">
        <v>416</v>
      </c>
      <c r="E409" t="s">
        <v>416</v>
      </c>
      <c r="F409" t="s">
        <v>842</v>
      </c>
      <c r="I409" t="s">
        <v>841</v>
      </c>
      <c r="J409" t="s">
        <v>843</v>
      </c>
      <c r="K409" t="b">
        <v>0</v>
      </c>
      <c r="M409" t="s">
        <v>840</v>
      </c>
      <c r="N409" t="s">
        <v>903</v>
      </c>
      <c r="P409" s="29">
        <v>45379.634073379631</v>
      </c>
    </row>
    <row r="410" spans="2:16" x14ac:dyDescent="0.3">
      <c r="B410" t="s">
        <v>470</v>
      </c>
      <c r="C410" t="s">
        <v>23</v>
      </c>
      <c r="D410" t="s">
        <v>416</v>
      </c>
      <c r="E410" t="s">
        <v>416</v>
      </c>
      <c r="F410" t="s">
        <v>842</v>
      </c>
      <c r="I410" t="s">
        <v>841</v>
      </c>
      <c r="J410" t="s">
        <v>843</v>
      </c>
      <c r="K410" t="b">
        <v>0</v>
      </c>
      <c r="M410" t="s">
        <v>840</v>
      </c>
      <c r="N410" t="s">
        <v>903</v>
      </c>
      <c r="P410" s="29">
        <v>45379.634073379631</v>
      </c>
    </row>
    <row r="411" spans="2:16" x14ac:dyDescent="0.3">
      <c r="B411" t="s">
        <v>471</v>
      </c>
      <c r="C411" t="s">
        <v>23</v>
      </c>
      <c r="D411" t="s">
        <v>416</v>
      </c>
      <c r="E411" t="s">
        <v>416</v>
      </c>
      <c r="F411" t="s">
        <v>842</v>
      </c>
      <c r="I411" t="s">
        <v>841</v>
      </c>
      <c r="J411" t="s">
        <v>843</v>
      </c>
      <c r="K411" t="b">
        <v>0</v>
      </c>
      <c r="M411" t="s">
        <v>840</v>
      </c>
      <c r="N411" t="s">
        <v>903</v>
      </c>
      <c r="P411" s="29">
        <v>45379.634073379631</v>
      </c>
    </row>
    <row r="412" spans="2:16" x14ac:dyDescent="0.3">
      <c r="B412" t="s">
        <v>472</v>
      </c>
      <c r="C412" t="s">
        <v>23</v>
      </c>
      <c r="D412" t="s">
        <v>416</v>
      </c>
      <c r="E412" t="s">
        <v>416</v>
      </c>
      <c r="F412" t="s">
        <v>842</v>
      </c>
      <c r="I412" t="s">
        <v>841</v>
      </c>
      <c r="J412" t="s">
        <v>843</v>
      </c>
      <c r="K412" t="b">
        <v>0</v>
      </c>
      <c r="M412" t="s">
        <v>840</v>
      </c>
      <c r="N412" t="s">
        <v>903</v>
      </c>
      <c r="P412" s="29">
        <v>45379.634073379631</v>
      </c>
    </row>
    <row r="413" spans="2:16" x14ac:dyDescent="0.3">
      <c r="B413" t="s">
        <v>473</v>
      </c>
      <c r="C413" t="s">
        <v>23</v>
      </c>
      <c r="D413" t="s">
        <v>416</v>
      </c>
      <c r="E413" t="s">
        <v>416</v>
      </c>
      <c r="F413" t="s">
        <v>842</v>
      </c>
      <c r="I413" t="s">
        <v>841</v>
      </c>
      <c r="J413" t="s">
        <v>843</v>
      </c>
      <c r="K413" t="b">
        <v>0</v>
      </c>
      <c r="M413" t="s">
        <v>840</v>
      </c>
      <c r="N413" t="s">
        <v>903</v>
      </c>
      <c r="P413" s="29">
        <v>45379.634073379631</v>
      </c>
    </row>
    <row r="414" spans="2:16" x14ac:dyDescent="0.3">
      <c r="B414" t="s">
        <v>474</v>
      </c>
      <c r="C414" t="s">
        <v>23</v>
      </c>
      <c r="D414" t="s">
        <v>413</v>
      </c>
      <c r="E414" t="s">
        <v>413</v>
      </c>
      <c r="F414" t="s">
        <v>842</v>
      </c>
      <c r="I414" t="s">
        <v>841</v>
      </c>
      <c r="J414" t="s">
        <v>851</v>
      </c>
      <c r="K414" t="b">
        <v>0</v>
      </c>
      <c r="M414" t="s">
        <v>840</v>
      </c>
      <c r="N414" t="s">
        <v>903</v>
      </c>
      <c r="P414" s="29">
        <v>45379.634073379631</v>
      </c>
    </row>
    <row r="415" spans="2:16" x14ac:dyDescent="0.3">
      <c r="B415" t="s">
        <v>475</v>
      </c>
      <c r="C415" t="s">
        <v>23</v>
      </c>
      <c r="D415" t="s">
        <v>416</v>
      </c>
      <c r="E415" t="s">
        <v>416</v>
      </c>
      <c r="F415" t="s">
        <v>842</v>
      </c>
      <c r="I415" t="s">
        <v>841</v>
      </c>
      <c r="J415" t="s">
        <v>851</v>
      </c>
      <c r="K415" t="b">
        <v>0</v>
      </c>
      <c r="M415" t="s">
        <v>840</v>
      </c>
      <c r="N415" t="s">
        <v>903</v>
      </c>
      <c r="P415" s="29">
        <v>45379.634073379631</v>
      </c>
    </row>
    <row r="416" spans="2:16" x14ac:dyDescent="0.3">
      <c r="B416" t="s">
        <v>476</v>
      </c>
      <c r="C416" t="s">
        <v>23</v>
      </c>
      <c r="D416" t="s">
        <v>413</v>
      </c>
      <c r="E416" t="s">
        <v>413</v>
      </c>
      <c r="F416" t="s">
        <v>842</v>
      </c>
      <c r="I416" t="s">
        <v>841</v>
      </c>
      <c r="J416" t="s">
        <v>851</v>
      </c>
      <c r="K416" t="b">
        <v>0</v>
      </c>
      <c r="M416" t="s">
        <v>840</v>
      </c>
      <c r="N416" t="s">
        <v>903</v>
      </c>
      <c r="P416" s="29">
        <v>45379.634073379631</v>
      </c>
    </row>
    <row r="417" spans="2:16" x14ac:dyDescent="0.3">
      <c r="B417" t="s">
        <v>477</v>
      </c>
      <c r="C417" t="s">
        <v>23</v>
      </c>
      <c r="D417" t="s">
        <v>478</v>
      </c>
      <c r="E417" t="s">
        <v>416</v>
      </c>
      <c r="F417" t="s">
        <v>842</v>
      </c>
      <c r="I417" t="s">
        <v>841</v>
      </c>
      <c r="J417" t="s">
        <v>851</v>
      </c>
      <c r="K417" t="b">
        <v>0</v>
      </c>
      <c r="M417" t="s">
        <v>840</v>
      </c>
      <c r="N417" t="s">
        <v>903</v>
      </c>
      <c r="P417" s="29">
        <v>45379.634073379631</v>
      </c>
    </row>
    <row r="418" spans="2:16" x14ac:dyDescent="0.3">
      <c r="B418" t="s">
        <v>479</v>
      </c>
      <c r="C418" t="s">
        <v>23</v>
      </c>
      <c r="D418" t="s">
        <v>478</v>
      </c>
      <c r="E418" t="s">
        <v>416</v>
      </c>
      <c r="F418" t="s">
        <v>842</v>
      </c>
      <c r="I418" t="s">
        <v>841</v>
      </c>
      <c r="J418" t="s">
        <v>851</v>
      </c>
      <c r="K418" t="b">
        <v>0</v>
      </c>
      <c r="M418" t="s">
        <v>840</v>
      </c>
      <c r="N418" t="s">
        <v>903</v>
      </c>
      <c r="P418" s="29">
        <v>45379.634073379631</v>
      </c>
    </row>
    <row r="419" spans="2:16" x14ac:dyDescent="0.3">
      <c r="B419" t="s">
        <v>480</v>
      </c>
      <c r="C419" t="s">
        <v>23</v>
      </c>
      <c r="D419" t="s">
        <v>478</v>
      </c>
      <c r="E419" t="s">
        <v>416</v>
      </c>
      <c r="F419" t="s">
        <v>842</v>
      </c>
      <c r="I419" t="s">
        <v>841</v>
      </c>
      <c r="J419" t="s">
        <v>851</v>
      </c>
      <c r="K419" t="b">
        <v>0</v>
      </c>
      <c r="M419" t="s">
        <v>840</v>
      </c>
      <c r="N419" t="s">
        <v>903</v>
      </c>
      <c r="P419" s="29">
        <v>45379.634073379631</v>
      </c>
    </row>
    <row r="420" spans="2:16" x14ac:dyDescent="0.3">
      <c r="B420" t="s">
        <v>481</v>
      </c>
      <c r="C420" t="s">
        <v>23</v>
      </c>
      <c r="D420" t="s">
        <v>478</v>
      </c>
      <c r="E420" t="s">
        <v>416</v>
      </c>
      <c r="F420" t="s">
        <v>842</v>
      </c>
      <c r="I420" t="s">
        <v>841</v>
      </c>
      <c r="J420" t="s">
        <v>851</v>
      </c>
      <c r="K420" t="b">
        <v>0</v>
      </c>
      <c r="M420" t="s">
        <v>840</v>
      </c>
      <c r="N420" t="s">
        <v>903</v>
      </c>
      <c r="P420" s="29">
        <v>45379.634073379631</v>
      </c>
    </row>
    <row r="421" spans="2:16" x14ac:dyDescent="0.3">
      <c r="B421" t="s">
        <v>482</v>
      </c>
      <c r="C421" t="s">
        <v>23</v>
      </c>
      <c r="D421" t="s">
        <v>416</v>
      </c>
      <c r="E421" t="s">
        <v>416</v>
      </c>
      <c r="F421" t="s">
        <v>842</v>
      </c>
      <c r="I421" t="s">
        <v>841</v>
      </c>
      <c r="J421" t="s">
        <v>851</v>
      </c>
      <c r="K421" t="b">
        <v>0</v>
      </c>
      <c r="M421" t="s">
        <v>840</v>
      </c>
      <c r="N421" t="s">
        <v>903</v>
      </c>
      <c r="P421" s="29">
        <v>45379.634073379631</v>
      </c>
    </row>
    <row r="422" spans="2:16" x14ac:dyDescent="0.3">
      <c r="B422" t="s">
        <v>483</v>
      </c>
      <c r="C422" t="s">
        <v>23</v>
      </c>
      <c r="D422" t="s">
        <v>416</v>
      </c>
      <c r="E422" t="s">
        <v>416</v>
      </c>
      <c r="F422" t="s">
        <v>842</v>
      </c>
      <c r="I422" t="s">
        <v>841</v>
      </c>
      <c r="J422" t="s">
        <v>851</v>
      </c>
      <c r="K422" t="b">
        <v>0</v>
      </c>
      <c r="M422" t="s">
        <v>840</v>
      </c>
      <c r="N422" t="s">
        <v>903</v>
      </c>
      <c r="P422" s="29">
        <v>45379.634073379631</v>
      </c>
    </row>
    <row r="423" spans="2:16" x14ac:dyDescent="0.3">
      <c r="B423" t="s">
        <v>484</v>
      </c>
      <c r="C423" t="s">
        <v>23</v>
      </c>
      <c r="D423" t="s">
        <v>485</v>
      </c>
      <c r="E423" t="s">
        <v>416</v>
      </c>
      <c r="F423" t="s">
        <v>842</v>
      </c>
      <c r="I423" t="s">
        <v>841</v>
      </c>
      <c r="J423" t="s">
        <v>851</v>
      </c>
      <c r="K423" t="b">
        <v>0</v>
      </c>
      <c r="M423" t="s">
        <v>840</v>
      </c>
      <c r="N423" t="s">
        <v>903</v>
      </c>
      <c r="P423" s="29">
        <v>45379.634073379631</v>
      </c>
    </row>
    <row r="424" spans="2:16" x14ac:dyDescent="0.3">
      <c r="B424" t="s">
        <v>486</v>
      </c>
      <c r="C424" t="s">
        <v>23</v>
      </c>
      <c r="D424" t="s">
        <v>416</v>
      </c>
      <c r="E424" t="s">
        <v>416</v>
      </c>
      <c r="F424" t="s">
        <v>842</v>
      </c>
      <c r="I424" t="s">
        <v>841</v>
      </c>
      <c r="J424" t="s">
        <v>851</v>
      </c>
      <c r="K424" t="b">
        <v>0</v>
      </c>
      <c r="M424" t="s">
        <v>840</v>
      </c>
      <c r="N424" t="s">
        <v>903</v>
      </c>
      <c r="P424" s="29">
        <v>45379.634073379631</v>
      </c>
    </row>
    <row r="425" spans="2:16" x14ac:dyDescent="0.3">
      <c r="B425" t="s">
        <v>487</v>
      </c>
      <c r="C425" t="s">
        <v>23</v>
      </c>
      <c r="D425" t="s">
        <v>416</v>
      </c>
      <c r="E425" t="s">
        <v>416</v>
      </c>
      <c r="F425" t="s">
        <v>842</v>
      </c>
      <c r="I425" t="s">
        <v>841</v>
      </c>
      <c r="J425" t="s">
        <v>851</v>
      </c>
      <c r="K425" t="b">
        <v>0</v>
      </c>
      <c r="M425" t="s">
        <v>840</v>
      </c>
      <c r="N425" t="s">
        <v>903</v>
      </c>
      <c r="P425" s="29">
        <v>45379.634073379631</v>
      </c>
    </row>
    <row r="426" spans="2:16" x14ac:dyDescent="0.3">
      <c r="B426" t="s">
        <v>488</v>
      </c>
      <c r="C426" t="s">
        <v>23</v>
      </c>
      <c r="D426" t="s">
        <v>489</v>
      </c>
      <c r="E426" t="s">
        <v>413</v>
      </c>
      <c r="F426" t="s">
        <v>842</v>
      </c>
      <c r="I426" t="s">
        <v>841</v>
      </c>
      <c r="J426" t="s">
        <v>850</v>
      </c>
      <c r="K426" t="b">
        <v>0</v>
      </c>
      <c r="M426" t="s">
        <v>840</v>
      </c>
      <c r="N426" t="s">
        <v>903</v>
      </c>
      <c r="P426" s="29">
        <v>45379.634073379631</v>
      </c>
    </row>
    <row r="427" spans="2:16" x14ac:dyDescent="0.3">
      <c r="B427" t="s">
        <v>490</v>
      </c>
      <c r="C427" t="s">
        <v>23</v>
      </c>
      <c r="D427" t="s">
        <v>491</v>
      </c>
      <c r="E427" t="s">
        <v>416</v>
      </c>
      <c r="F427" t="s">
        <v>842</v>
      </c>
      <c r="I427" t="s">
        <v>841</v>
      </c>
      <c r="J427" t="s">
        <v>850</v>
      </c>
      <c r="K427" t="b">
        <v>0</v>
      </c>
      <c r="M427" t="s">
        <v>840</v>
      </c>
      <c r="N427" t="s">
        <v>903</v>
      </c>
      <c r="P427" s="29">
        <v>45379.634073379631</v>
      </c>
    </row>
    <row r="428" spans="2:16" x14ac:dyDescent="0.3">
      <c r="B428" t="s">
        <v>492</v>
      </c>
      <c r="C428" t="s">
        <v>23</v>
      </c>
      <c r="D428" t="s">
        <v>491</v>
      </c>
      <c r="E428" t="s">
        <v>416</v>
      </c>
      <c r="F428" t="s">
        <v>842</v>
      </c>
      <c r="I428" t="s">
        <v>841</v>
      </c>
      <c r="J428" t="s">
        <v>850</v>
      </c>
      <c r="K428" t="b">
        <v>0</v>
      </c>
      <c r="M428" t="s">
        <v>840</v>
      </c>
      <c r="N428" t="s">
        <v>903</v>
      </c>
      <c r="P428" s="29">
        <v>45379.634073379631</v>
      </c>
    </row>
    <row r="429" spans="2:16" x14ac:dyDescent="0.3">
      <c r="B429" t="s">
        <v>493</v>
      </c>
      <c r="C429" t="s">
        <v>23</v>
      </c>
      <c r="D429" t="s">
        <v>491</v>
      </c>
      <c r="E429" t="s">
        <v>416</v>
      </c>
      <c r="F429" t="s">
        <v>842</v>
      </c>
      <c r="I429" t="s">
        <v>841</v>
      </c>
      <c r="J429" t="s">
        <v>850</v>
      </c>
      <c r="K429" t="b">
        <v>0</v>
      </c>
      <c r="M429" t="s">
        <v>840</v>
      </c>
      <c r="N429" t="s">
        <v>903</v>
      </c>
      <c r="P429" s="29">
        <v>45379.634073379631</v>
      </c>
    </row>
    <row r="430" spans="2:16" x14ac:dyDescent="0.3">
      <c r="B430" t="s">
        <v>494</v>
      </c>
      <c r="C430" t="s">
        <v>23</v>
      </c>
      <c r="D430" t="s">
        <v>491</v>
      </c>
      <c r="E430" t="s">
        <v>416</v>
      </c>
      <c r="F430" t="s">
        <v>842</v>
      </c>
      <c r="I430" t="s">
        <v>841</v>
      </c>
      <c r="J430" t="s">
        <v>850</v>
      </c>
      <c r="K430" t="b">
        <v>0</v>
      </c>
      <c r="M430" t="s">
        <v>840</v>
      </c>
      <c r="N430" t="s">
        <v>903</v>
      </c>
      <c r="P430" s="29">
        <v>45379.634073379631</v>
      </c>
    </row>
    <row r="431" spans="2:16" x14ac:dyDescent="0.3">
      <c r="B431" t="s">
        <v>495</v>
      </c>
      <c r="C431" t="s">
        <v>23</v>
      </c>
      <c r="D431" t="s">
        <v>491</v>
      </c>
      <c r="E431" t="s">
        <v>416</v>
      </c>
      <c r="F431" t="s">
        <v>842</v>
      </c>
      <c r="I431" t="s">
        <v>841</v>
      </c>
      <c r="J431" t="s">
        <v>850</v>
      </c>
      <c r="K431" t="b">
        <v>0</v>
      </c>
      <c r="M431" t="s">
        <v>840</v>
      </c>
      <c r="N431" t="s">
        <v>903</v>
      </c>
      <c r="P431" s="29">
        <v>45379.634073379631</v>
      </c>
    </row>
    <row r="432" spans="2:16" x14ac:dyDescent="0.3">
      <c r="B432" t="s">
        <v>496</v>
      </c>
      <c r="C432" t="s">
        <v>23</v>
      </c>
      <c r="D432" t="s">
        <v>491</v>
      </c>
      <c r="E432" t="s">
        <v>416</v>
      </c>
      <c r="F432" t="s">
        <v>842</v>
      </c>
      <c r="I432" t="s">
        <v>841</v>
      </c>
      <c r="J432" t="s">
        <v>850</v>
      </c>
      <c r="K432" t="b">
        <v>0</v>
      </c>
      <c r="M432" t="s">
        <v>840</v>
      </c>
      <c r="N432" t="s">
        <v>903</v>
      </c>
      <c r="P432" s="29">
        <v>45379.634073379631</v>
      </c>
    </row>
    <row r="433" spans="2:16" x14ac:dyDescent="0.3">
      <c r="B433" t="s">
        <v>497</v>
      </c>
      <c r="C433" t="s">
        <v>23</v>
      </c>
      <c r="D433" t="s">
        <v>491</v>
      </c>
      <c r="E433" t="s">
        <v>416</v>
      </c>
      <c r="F433" t="s">
        <v>842</v>
      </c>
      <c r="I433" t="s">
        <v>841</v>
      </c>
      <c r="J433" t="s">
        <v>850</v>
      </c>
      <c r="K433" t="b">
        <v>0</v>
      </c>
      <c r="M433" t="s">
        <v>840</v>
      </c>
      <c r="N433" t="s">
        <v>903</v>
      </c>
      <c r="P433" s="29">
        <v>45379.634073379631</v>
      </c>
    </row>
    <row r="434" spans="2:16" x14ac:dyDescent="0.3">
      <c r="B434" t="s">
        <v>498</v>
      </c>
      <c r="C434" t="s">
        <v>23</v>
      </c>
      <c r="D434" t="s">
        <v>491</v>
      </c>
      <c r="E434" t="s">
        <v>416</v>
      </c>
      <c r="F434" t="s">
        <v>842</v>
      </c>
      <c r="I434" t="s">
        <v>841</v>
      </c>
      <c r="J434" t="s">
        <v>850</v>
      </c>
      <c r="K434" t="b">
        <v>0</v>
      </c>
      <c r="M434" t="s">
        <v>840</v>
      </c>
      <c r="N434" t="s">
        <v>903</v>
      </c>
      <c r="P434" s="29">
        <v>45379.634073379631</v>
      </c>
    </row>
    <row r="435" spans="2:16" x14ac:dyDescent="0.3">
      <c r="B435" t="s">
        <v>499</v>
      </c>
      <c r="C435" t="s">
        <v>23</v>
      </c>
      <c r="D435" t="s">
        <v>491</v>
      </c>
      <c r="E435" t="s">
        <v>416</v>
      </c>
      <c r="F435" t="s">
        <v>842</v>
      </c>
      <c r="I435" t="s">
        <v>841</v>
      </c>
      <c r="J435" t="s">
        <v>850</v>
      </c>
      <c r="K435" t="b">
        <v>0</v>
      </c>
      <c r="M435" t="s">
        <v>840</v>
      </c>
      <c r="N435" t="s">
        <v>903</v>
      </c>
      <c r="P435" s="29">
        <v>45379.634073379631</v>
      </c>
    </row>
    <row r="436" spans="2:16" x14ac:dyDescent="0.3">
      <c r="B436" t="s">
        <v>500</v>
      </c>
      <c r="C436" t="s">
        <v>23</v>
      </c>
      <c r="D436" t="s">
        <v>491</v>
      </c>
      <c r="E436" t="s">
        <v>416</v>
      </c>
      <c r="F436" t="s">
        <v>842</v>
      </c>
      <c r="I436" t="s">
        <v>841</v>
      </c>
      <c r="J436" t="s">
        <v>850</v>
      </c>
      <c r="K436" t="b">
        <v>0</v>
      </c>
      <c r="M436" t="s">
        <v>840</v>
      </c>
      <c r="N436" t="s">
        <v>903</v>
      </c>
      <c r="P436" s="29">
        <v>45379.634073379631</v>
      </c>
    </row>
    <row r="437" spans="2:16" x14ac:dyDescent="0.3">
      <c r="B437" t="s">
        <v>501</v>
      </c>
      <c r="C437" t="s">
        <v>23</v>
      </c>
      <c r="D437" t="s">
        <v>491</v>
      </c>
      <c r="E437" t="s">
        <v>416</v>
      </c>
      <c r="F437" t="s">
        <v>842</v>
      </c>
      <c r="I437" t="s">
        <v>841</v>
      </c>
      <c r="J437" t="s">
        <v>850</v>
      </c>
      <c r="K437" t="b">
        <v>0</v>
      </c>
      <c r="M437" t="s">
        <v>840</v>
      </c>
      <c r="N437" t="s">
        <v>903</v>
      </c>
      <c r="P437" s="29">
        <v>45379.634073379631</v>
      </c>
    </row>
    <row r="438" spans="2:16" x14ac:dyDescent="0.3">
      <c r="B438" t="s">
        <v>502</v>
      </c>
      <c r="C438" t="s">
        <v>23</v>
      </c>
      <c r="D438" t="s">
        <v>491</v>
      </c>
      <c r="E438" t="s">
        <v>416</v>
      </c>
      <c r="F438" t="s">
        <v>842</v>
      </c>
      <c r="I438" t="s">
        <v>841</v>
      </c>
      <c r="J438" t="s">
        <v>850</v>
      </c>
      <c r="K438" t="b">
        <v>0</v>
      </c>
      <c r="M438" t="s">
        <v>840</v>
      </c>
      <c r="N438" t="s">
        <v>903</v>
      </c>
      <c r="P438" s="29">
        <v>45379.634073379631</v>
      </c>
    </row>
    <row r="439" spans="2:16" x14ac:dyDescent="0.3">
      <c r="B439" t="s">
        <v>503</v>
      </c>
      <c r="C439" t="s">
        <v>23</v>
      </c>
      <c r="D439" t="s">
        <v>491</v>
      </c>
      <c r="E439" t="s">
        <v>416</v>
      </c>
      <c r="F439" t="s">
        <v>842</v>
      </c>
      <c r="I439" t="s">
        <v>841</v>
      </c>
      <c r="J439" t="s">
        <v>850</v>
      </c>
      <c r="K439" t="b">
        <v>0</v>
      </c>
      <c r="M439" t="s">
        <v>840</v>
      </c>
      <c r="N439" t="s">
        <v>903</v>
      </c>
      <c r="P439" s="29">
        <v>45379.634073379631</v>
      </c>
    </row>
    <row r="440" spans="2:16" x14ac:dyDescent="0.3">
      <c r="B440" t="s">
        <v>504</v>
      </c>
      <c r="C440" t="s">
        <v>23</v>
      </c>
      <c r="D440" t="s">
        <v>491</v>
      </c>
      <c r="E440" t="s">
        <v>416</v>
      </c>
      <c r="F440" t="s">
        <v>842</v>
      </c>
      <c r="I440" t="s">
        <v>841</v>
      </c>
      <c r="J440" t="s">
        <v>850</v>
      </c>
      <c r="K440" t="b">
        <v>0</v>
      </c>
      <c r="M440" t="s">
        <v>840</v>
      </c>
      <c r="N440" t="s">
        <v>903</v>
      </c>
      <c r="P440" s="29">
        <v>45379.634073379631</v>
      </c>
    </row>
    <row r="441" spans="2:16" x14ac:dyDescent="0.3">
      <c r="B441" t="s">
        <v>505</v>
      </c>
      <c r="C441" t="s">
        <v>23</v>
      </c>
      <c r="D441" t="s">
        <v>491</v>
      </c>
      <c r="E441" t="s">
        <v>416</v>
      </c>
      <c r="F441" t="s">
        <v>842</v>
      </c>
      <c r="I441" t="s">
        <v>841</v>
      </c>
      <c r="J441" t="s">
        <v>850</v>
      </c>
      <c r="K441" t="b">
        <v>0</v>
      </c>
      <c r="M441" t="s">
        <v>840</v>
      </c>
      <c r="N441" t="s">
        <v>903</v>
      </c>
      <c r="P441" s="29">
        <v>45379.634073379631</v>
      </c>
    </row>
    <row r="442" spans="2:16" x14ac:dyDescent="0.3">
      <c r="B442" t="s">
        <v>506</v>
      </c>
      <c r="C442" t="s">
        <v>23</v>
      </c>
      <c r="D442" t="s">
        <v>491</v>
      </c>
      <c r="E442" t="s">
        <v>416</v>
      </c>
      <c r="F442" t="s">
        <v>842</v>
      </c>
      <c r="I442" t="s">
        <v>841</v>
      </c>
      <c r="J442" t="s">
        <v>850</v>
      </c>
      <c r="K442" t="b">
        <v>0</v>
      </c>
      <c r="M442" t="s">
        <v>840</v>
      </c>
      <c r="N442" t="s">
        <v>903</v>
      </c>
      <c r="P442" s="29">
        <v>45379.634073379631</v>
      </c>
    </row>
    <row r="443" spans="2:16" x14ac:dyDescent="0.3">
      <c r="B443" t="s">
        <v>507</v>
      </c>
      <c r="C443" t="s">
        <v>23</v>
      </c>
      <c r="D443" t="s">
        <v>491</v>
      </c>
      <c r="E443" t="s">
        <v>416</v>
      </c>
      <c r="F443" t="s">
        <v>842</v>
      </c>
      <c r="I443" t="s">
        <v>841</v>
      </c>
      <c r="J443" t="s">
        <v>850</v>
      </c>
      <c r="K443" t="b">
        <v>0</v>
      </c>
      <c r="M443" t="s">
        <v>840</v>
      </c>
      <c r="N443" t="s">
        <v>903</v>
      </c>
      <c r="P443" s="29">
        <v>45379.634073379631</v>
      </c>
    </row>
    <row r="444" spans="2:16" x14ac:dyDescent="0.3">
      <c r="B444" t="s">
        <v>508</v>
      </c>
      <c r="C444" t="s">
        <v>23</v>
      </c>
      <c r="D444" t="s">
        <v>491</v>
      </c>
      <c r="E444" t="s">
        <v>416</v>
      </c>
      <c r="F444" t="s">
        <v>842</v>
      </c>
      <c r="I444" t="s">
        <v>841</v>
      </c>
      <c r="J444" t="s">
        <v>850</v>
      </c>
      <c r="K444" t="b">
        <v>0</v>
      </c>
      <c r="M444" t="s">
        <v>840</v>
      </c>
      <c r="N444" t="s">
        <v>903</v>
      </c>
      <c r="P444" s="29">
        <v>45379.634073379631</v>
      </c>
    </row>
    <row r="445" spans="2:16" x14ac:dyDescent="0.3">
      <c r="B445" t="s">
        <v>509</v>
      </c>
      <c r="C445" t="s">
        <v>23</v>
      </c>
      <c r="D445" t="s">
        <v>491</v>
      </c>
      <c r="E445" t="s">
        <v>416</v>
      </c>
      <c r="F445" t="s">
        <v>842</v>
      </c>
      <c r="I445" t="s">
        <v>841</v>
      </c>
      <c r="J445" t="s">
        <v>850</v>
      </c>
      <c r="K445" t="b">
        <v>0</v>
      </c>
      <c r="M445" t="s">
        <v>840</v>
      </c>
      <c r="N445" t="s">
        <v>903</v>
      </c>
      <c r="P445" s="29">
        <v>45379.634073379631</v>
      </c>
    </row>
    <row r="446" spans="2:16" x14ac:dyDescent="0.3">
      <c r="B446" t="s">
        <v>510</v>
      </c>
      <c r="C446" t="s">
        <v>23</v>
      </c>
      <c r="D446" t="s">
        <v>491</v>
      </c>
      <c r="E446" t="s">
        <v>416</v>
      </c>
      <c r="F446" t="s">
        <v>842</v>
      </c>
      <c r="I446" t="s">
        <v>841</v>
      </c>
      <c r="J446" t="s">
        <v>850</v>
      </c>
      <c r="K446" t="b">
        <v>0</v>
      </c>
      <c r="M446" t="s">
        <v>840</v>
      </c>
      <c r="N446" t="s">
        <v>903</v>
      </c>
      <c r="P446" s="29">
        <v>45379.634073379631</v>
      </c>
    </row>
    <row r="447" spans="2:16" x14ac:dyDescent="0.3">
      <c r="B447" t="s">
        <v>511</v>
      </c>
      <c r="C447" t="s">
        <v>23</v>
      </c>
      <c r="D447" t="s">
        <v>491</v>
      </c>
      <c r="E447" t="s">
        <v>416</v>
      </c>
      <c r="F447" t="s">
        <v>842</v>
      </c>
      <c r="I447" t="s">
        <v>841</v>
      </c>
      <c r="J447" t="s">
        <v>850</v>
      </c>
      <c r="K447" t="b">
        <v>0</v>
      </c>
      <c r="M447" t="s">
        <v>840</v>
      </c>
      <c r="N447" t="s">
        <v>903</v>
      </c>
      <c r="P447" s="29">
        <v>45379.634073379631</v>
      </c>
    </row>
    <row r="448" spans="2:16" x14ac:dyDescent="0.3">
      <c r="B448" t="s">
        <v>512</v>
      </c>
      <c r="C448" t="s">
        <v>23</v>
      </c>
      <c r="D448" t="s">
        <v>491</v>
      </c>
      <c r="E448" t="s">
        <v>416</v>
      </c>
      <c r="F448" t="s">
        <v>842</v>
      </c>
      <c r="I448" t="s">
        <v>841</v>
      </c>
      <c r="J448" t="s">
        <v>850</v>
      </c>
      <c r="K448" t="b">
        <v>0</v>
      </c>
      <c r="M448" t="s">
        <v>840</v>
      </c>
      <c r="N448" t="s">
        <v>903</v>
      </c>
      <c r="P448" s="29">
        <v>45379.634073379631</v>
      </c>
    </row>
    <row r="449" spans="2:16" x14ac:dyDescent="0.3">
      <c r="B449" t="s">
        <v>513</v>
      </c>
      <c r="C449" t="s">
        <v>23</v>
      </c>
      <c r="D449" t="s">
        <v>491</v>
      </c>
      <c r="E449" t="s">
        <v>416</v>
      </c>
      <c r="F449" t="s">
        <v>842</v>
      </c>
      <c r="I449" t="s">
        <v>841</v>
      </c>
      <c r="J449" t="s">
        <v>850</v>
      </c>
      <c r="K449" t="b">
        <v>0</v>
      </c>
      <c r="M449" t="s">
        <v>840</v>
      </c>
      <c r="N449" t="s">
        <v>903</v>
      </c>
      <c r="P449" s="29">
        <v>45379.634073379631</v>
      </c>
    </row>
    <row r="450" spans="2:16" x14ac:dyDescent="0.3">
      <c r="B450" t="s">
        <v>514</v>
      </c>
      <c r="C450" t="s">
        <v>23</v>
      </c>
      <c r="D450" t="s">
        <v>491</v>
      </c>
      <c r="E450" t="s">
        <v>416</v>
      </c>
      <c r="F450" t="s">
        <v>842</v>
      </c>
      <c r="I450" t="s">
        <v>841</v>
      </c>
      <c r="J450" t="s">
        <v>850</v>
      </c>
      <c r="K450" t="b">
        <v>0</v>
      </c>
      <c r="M450" t="s">
        <v>840</v>
      </c>
      <c r="N450" t="s">
        <v>903</v>
      </c>
      <c r="P450" s="29">
        <v>45379.634073379631</v>
      </c>
    </row>
    <row r="451" spans="2:16" x14ac:dyDescent="0.3">
      <c r="B451" t="s">
        <v>515</v>
      </c>
      <c r="C451" t="s">
        <v>23</v>
      </c>
      <c r="D451" t="s">
        <v>412</v>
      </c>
      <c r="E451" t="s">
        <v>413</v>
      </c>
      <c r="F451" t="s">
        <v>842</v>
      </c>
      <c r="I451" t="s">
        <v>841</v>
      </c>
      <c r="J451" t="s">
        <v>848</v>
      </c>
      <c r="K451" t="b">
        <v>0</v>
      </c>
      <c r="M451" t="s">
        <v>840</v>
      </c>
      <c r="N451" t="s">
        <v>903</v>
      </c>
      <c r="P451" s="29">
        <v>45379.634073379631</v>
      </c>
    </row>
    <row r="452" spans="2:16" x14ac:dyDescent="0.3">
      <c r="B452" t="s">
        <v>516</v>
      </c>
      <c r="C452" t="s">
        <v>23</v>
      </c>
      <c r="D452" t="s">
        <v>415</v>
      </c>
      <c r="E452" t="s">
        <v>416</v>
      </c>
      <c r="F452" t="s">
        <v>842</v>
      </c>
      <c r="I452" t="s">
        <v>841</v>
      </c>
      <c r="J452" t="s">
        <v>848</v>
      </c>
      <c r="K452" t="b">
        <v>0</v>
      </c>
      <c r="M452" t="s">
        <v>840</v>
      </c>
      <c r="N452" t="s">
        <v>903</v>
      </c>
      <c r="P452" s="29">
        <v>45379.634073379631</v>
      </c>
    </row>
    <row r="453" spans="2:16" x14ac:dyDescent="0.3">
      <c r="B453" t="s">
        <v>517</v>
      </c>
      <c r="C453" t="s">
        <v>23</v>
      </c>
      <c r="D453" t="s">
        <v>415</v>
      </c>
      <c r="E453" t="s">
        <v>416</v>
      </c>
      <c r="F453" t="s">
        <v>842</v>
      </c>
      <c r="I453" t="s">
        <v>841</v>
      </c>
      <c r="J453" t="s">
        <v>848</v>
      </c>
      <c r="K453" t="b">
        <v>0</v>
      </c>
      <c r="M453" t="s">
        <v>840</v>
      </c>
      <c r="N453" t="s">
        <v>903</v>
      </c>
      <c r="P453" s="29">
        <v>45379.634073379631</v>
      </c>
    </row>
    <row r="454" spans="2:16" x14ac:dyDescent="0.3">
      <c r="B454" t="s">
        <v>518</v>
      </c>
      <c r="C454" t="s">
        <v>23</v>
      </c>
      <c r="D454" t="s">
        <v>415</v>
      </c>
      <c r="E454" t="s">
        <v>416</v>
      </c>
      <c r="F454" t="s">
        <v>842</v>
      </c>
      <c r="I454" t="s">
        <v>841</v>
      </c>
      <c r="J454" t="s">
        <v>848</v>
      </c>
      <c r="K454" t="b">
        <v>0</v>
      </c>
      <c r="M454" t="s">
        <v>840</v>
      </c>
      <c r="N454" t="s">
        <v>903</v>
      </c>
      <c r="P454" s="29">
        <v>45379.634073379631</v>
      </c>
    </row>
    <row r="455" spans="2:16" x14ac:dyDescent="0.3">
      <c r="B455" t="s">
        <v>519</v>
      </c>
      <c r="C455" t="s">
        <v>23</v>
      </c>
      <c r="D455" t="s">
        <v>415</v>
      </c>
      <c r="E455" t="s">
        <v>416</v>
      </c>
      <c r="F455" t="s">
        <v>842</v>
      </c>
      <c r="I455" t="s">
        <v>841</v>
      </c>
      <c r="J455" t="s">
        <v>848</v>
      </c>
      <c r="K455" t="b">
        <v>0</v>
      </c>
      <c r="M455" t="s">
        <v>840</v>
      </c>
      <c r="N455" t="s">
        <v>903</v>
      </c>
      <c r="P455" s="29">
        <v>45379.634073379631</v>
      </c>
    </row>
    <row r="456" spans="2:16" x14ac:dyDescent="0.3">
      <c r="B456" t="s">
        <v>520</v>
      </c>
      <c r="C456" t="s">
        <v>23</v>
      </c>
      <c r="D456" t="s">
        <v>415</v>
      </c>
      <c r="E456" t="s">
        <v>416</v>
      </c>
      <c r="F456" t="s">
        <v>842</v>
      </c>
      <c r="I456" t="s">
        <v>841</v>
      </c>
      <c r="J456" t="s">
        <v>848</v>
      </c>
      <c r="K456" t="b">
        <v>0</v>
      </c>
      <c r="M456" t="s">
        <v>840</v>
      </c>
      <c r="N456" t="s">
        <v>903</v>
      </c>
      <c r="P456" s="29">
        <v>45379.634073379631</v>
      </c>
    </row>
    <row r="457" spans="2:16" x14ac:dyDescent="0.3">
      <c r="B457" t="s">
        <v>521</v>
      </c>
      <c r="C457" t="s">
        <v>23</v>
      </c>
      <c r="D457" t="s">
        <v>415</v>
      </c>
      <c r="E457" t="s">
        <v>416</v>
      </c>
      <c r="F457" t="s">
        <v>842</v>
      </c>
      <c r="I457" t="s">
        <v>841</v>
      </c>
      <c r="J457" t="s">
        <v>848</v>
      </c>
      <c r="K457" t="b">
        <v>0</v>
      </c>
      <c r="M457" t="s">
        <v>840</v>
      </c>
      <c r="N457" t="s">
        <v>903</v>
      </c>
      <c r="P457" s="29">
        <v>45379.634073379631</v>
      </c>
    </row>
    <row r="458" spans="2:16" x14ac:dyDescent="0.3">
      <c r="B458" t="s">
        <v>522</v>
      </c>
      <c r="C458" t="s">
        <v>23</v>
      </c>
      <c r="D458" t="s">
        <v>415</v>
      </c>
      <c r="E458" t="s">
        <v>416</v>
      </c>
      <c r="F458" t="s">
        <v>842</v>
      </c>
      <c r="I458" t="s">
        <v>841</v>
      </c>
      <c r="J458" t="s">
        <v>848</v>
      </c>
      <c r="K458" t="b">
        <v>0</v>
      </c>
      <c r="M458" t="s">
        <v>840</v>
      </c>
      <c r="N458" t="s">
        <v>903</v>
      </c>
      <c r="P458" s="29">
        <v>45379.634073379631</v>
      </c>
    </row>
    <row r="459" spans="2:16" x14ac:dyDescent="0.3">
      <c r="B459" t="s">
        <v>523</v>
      </c>
      <c r="C459" t="s">
        <v>23</v>
      </c>
      <c r="D459" t="s">
        <v>415</v>
      </c>
      <c r="E459" t="s">
        <v>416</v>
      </c>
      <c r="F459" t="s">
        <v>842</v>
      </c>
      <c r="I459" t="s">
        <v>841</v>
      </c>
      <c r="J459" t="s">
        <v>848</v>
      </c>
      <c r="K459" t="b">
        <v>0</v>
      </c>
      <c r="M459" t="s">
        <v>840</v>
      </c>
      <c r="N459" t="s">
        <v>903</v>
      </c>
      <c r="P459" s="29">
        <v>45379.634073379631</v>
      </c>
    </row>
    <row r="460" spans="2:16" x14ac:dyDescent="0.3">
      <c r="B460" t="s">
        <v>524</v>
      </c>
      <c r="C460" t="s">
        <v>23</v>
      </c>
      <c r="D460" t="s">
        <v>415</v>
      </c>
      <c r="E460" t="s">
        <v>416</v>
      </c>
      <c r="F460" t="s">
        <v>842</v>
      </c>
      <c r="I460" t="s">
        <v>841</v>
      </c>
      <c r="J460" t="s">
        <v>848</v>
      </c>
      <c r="K460" t="b">
        <v>0</v>
      </c>
      <c r="M460" t="s">
        <v>840</v>
      </c>
      <c r="N460" t="s">
        <v>903</v>
      </c>
      <c r="P460" s="29">
        <v>45379.634073379631</v>
      </c>
    </row>
    <row r="461" spans="2:16" x14ac:dyDescent="0.3">
      <c r="B461" t="s">
        <v>525</v>
      </c>
      <c r="C461" t="s">
        <v>23</v>
      </c>
      <c r="D461" t="s">
        <v>415</v>
      </c>
      <c r="E461" t="s">
        <v>416</v>
      </c>
      <c r="F461" t="s">
        <v>842</v>
      </c>
      <c r="I461" t="s">
        <v>841</v>
      </c>
      <c r="J461" t="s">
        <v>848</v>
      </c>
      <c r="K461" t="b">
        <v>0</v>
      </c>
      <c r="M461" t="s">
        <v>840</v>
      </c>
      <c r="N461" t="s">
        <v>903</v>
      </c>
      <c r="P461" s="29">
        <v>45379.634073379631</v>
      </c>
    </row>
    <row r="462" spans="2:16" x14ac:dyDescent="0.3">
      <c r="B462" t="s">
        <v>526</v>
      </c>
      <c r="C462" t="s">
        <v>23</v>
      </c>
      <c r="D462" t="s">
        <v>415</v>
      </c>
      <c r="E462" t="s">
        <v>416</v>
      </c>
      <c r="F462" t="s">
        <v>842</v>
      </c>
      <c r="I462" t="s">
        <v>841</v>
      </c>
      <c r="J462" t="s">
        <v>848</v>
      </c>
      <c r="K462" t="b">
        <v>0</v>
      </c>
      <c r="M462" t="s">
        <v>840</v>
      </c>
      <c r="N462" t="s">
        <v>903</v>
      </c>
      <c r="P462" s="29">
        <v>45379.634073379631</v>
      </c>
    </row>
    <row r="463" spans="2:16" x14ac:dyDescent="0.3">
      <c r="B463" t="s">
        <v>527</v>
      </c>
      <c r="C463" t="s">
        <v>23</v>
      </c>
      <c r="D463" t="s">
        <v>415</v>
      </c>
      <c r="E463" t="s">
        <v>416</v>
      </c>
      <c r="F463" t="s">
        <v>842</v>
      </c>
      <c r="I463" t="s">
        <v>841</v>
      </c>
      <c r="J463" t="s">
        <v>848</v>
      </c>
      <c r="K463" t="b">
        <v>0</v>
      </c>
      <c r="M463" t="s">
        <v>840</v>
      </c>
      <c r="N463" t="s">
        <v>903</v>
      </c>
      <c r="P463" s="29">
        <v>45379.634073379631</v>
      </c>
    </row>
    <row r="464" spans="2:16" x14ac:dyDescent="0.3">
      <c r="B464" t="s">
        <v>528</v>
      </c>
      <c r="C464" t="s">
        <v>23</v>
      </c>
      <c r="D464" t="s">
        <v>415</v>
      </c>
      <c r="E464" t="s">
        <v>416</v>
      </c>
      <c r="F464" t="s">
        <v>842</v>
      </c>
      <c r="I464" t="s">
        <v>841</v>
      </c>
      <c r="J464" t="s">
        <v>848</v>
      </c>
      <c r="K464" t="b">
        <v>0</v>
      </c>
      <c r="M464" t="s">
        <v>840</v>
      </c>
      <c r="N464" t="s">
        <v>903</v>
      </c>
      <c r="P464" s="29">
        <v>45379.634073379631</v>
      </c>
    </row>
    <row r="465" spans="2:16" x14ac:dyDescent="0.3">
      <c r="B465" t="s">
        <v>529</v>
      </c>
      <c r="C465" t="s">
        <v>23</v>
      </c>
      <c r="D465" t="s">
        <v>415</v>
      </c>
      <c r="E465" t="s">
        <v>416</v>
      </c>
      <c r="F465" t="s">
        <v>842</v>
      </c>
      <c r="I465" t="s">
        <v>841</v>
      </c>
      <c r="J465" t="s">
        <v>848</v>
      </c>
      <c r="K465" t="b">
        <v>0</v>
      </c>
      <c r="M465" t="s">
        <v>840</v>
      </c>
      <c r="N465" t="s">
        <v>903</v>
      </c>
      <c r="P465" s="29">
        <v>45379.634073379631</v>
      </c>
    </row>
    <row r="466" spans="2:16" x14ac:dyDescent="0.3">
      <c r="B466" t="s">
        <v>530</v>
      </c>
      <c r="C466" t="s">
        <v>23</v>
      </c>
      <c r="D466" t="s">
        <v>415</v>
      </c>
      <c r="E466" t="s">
        <v>416</v>
      </c>
      <c r="F466" t="s">
        <v>842</v>
      </c>
      <c r="I466" t="s">
        <v>841</v>
      </c>
      <c r="J466" t="s">
        <v>848</v>
      </c>
      <c r="K466" t="b">
        <v>0</v>
      </c>
      <c r="M466" t="s">
        <v>840</v>
      </c>
      <c r="N466" t="s">
        <v>903</v>
      </c>
      <c r="P466" s="29">
        <v>45379.634073379631</v>
      </c>
    </row>
    <row r="467" spans="2:16" x14ac:dyDescent="0.3">
      <c r="B467" t="s">
        <v>531</v>
      </c>
      <c r="C467" t="s">
        <v>23</v>
      </c>
      <c r="D467" t="s">
        <v>415</v>
      </c>
      <c r="E467" t="s">
        <v>416</v>
      </c>
      <c r="F467" t="s">
        <v>842</v>
      </c>
      <c r="I467" t="s">
        <v>841</v>
      </c>
      <c r="J467" t="s">
        <v>848</v>
      </c>
      <c r="K467" t="b">
        <v>0</v>
      </c>
      <c r="M467" t="s">
        <v>840</v>
      </c>
      <c r="N467" t="s">
        <v>903</v>
      </c>
      <c r="P467" s="29">
        <v>45379.634073379631</v>
      </c>
    </row>
    <row r="468" spans="2:16" x14ac:dyDescent="0.3">
      <c r="B468" t="s">
        <v>532</v>
      </c>
      <c r="C468" t="s">
        <v>23</v>
      </c>
      <c r="D468" t="s">
        <v>415</v>
      </c>
      <c r="E468" t="s">
        <v>416</v>
      </c>
      <c r="F468" t="s">
        <v>842</v>
      </c>
      <c r="I468" t="s">
        <v>841</v>
      </c>
      <c r="J468" t="s">
        <v>848</v>
      </c>
      <c r="K468" t="b">
        <v>0</v>
      </c>
      <c r="M468" t="s">
        <v>840</v>
      </c>
      <c r="N468" t="s">
        <v>903</v>
      </c>
      <c r="P468" s="29">
        <v>45379.634073379631</v>
      </c>
    </row>
    <row r="469" spans="2:16" x14ac:dyDescent="0.3">
      <c r="B469" t="s">
        <v>533</v>
      </c>
      <c r="C469" t="s">
        <v>23</v>
      </c>
      <c r="D469" t="s">
        <v>415</v>
      </c>
      <c r="E469" t="s">
        <v>416</v>
      </c>
      <c r="F469" t="s">
        <v>842</v>
      </c>
      <c r="I469" t="s">
        <v>841</v>
      </c>
      <c r="J469" t="s">
        <v>848</v>
      </c>
      <c r="K469" t="b">
        <v>0</v>
      </c>
      <c r="M469" t="s">
        <v>840</v>
      </c>
      <c r="N469" t="s">
        <v>903</v>
      </c>
      <c r="P469" s="29">
        <v>45379.634073379631</v>
      </c>
    </row>
    <row r="470" spans="2:16" x14ac:dyDescent="0.3">
      <c r="B470" t="s">
        <v>534</v>
      </c>
      <c r="C470" t="s">
        <v>23</v>
      </c>
      <c r="D470" t="s">
        <v>415</v>
      </c>
      <c r="E470" t="s">
        <v>416</v>
      </c>
      <c r="F470" t="s">
        <v>842</v>
      </c>
      <c r="I470" t="s">
        <v>841</v>
      </c>
      <c r="J470" t="s">
        <v>848</v>
      </c>
      <c r="K470" t="b">
        <v>0</v>
      </c>
      <c r="M470" t="s">
        <v>840</v>
      </c>
      <c r="N470" t="s">
        <v>903</v>
      </c>
      <c r="P470" s="29">
        <v>45379.634073379631</v>
      </c>
    </row>
    <row r="471" spans="2:16" x14ac:dyDescent="0.3">
      <c r="B471" t="s">
        <v>535</v>
      </c>
      <c r="C471" t="s">
        <v>23</v>
      </c>
      <c r="D471" t="s">
        <v>415</v>
      </c>
      <c r="E471" t="s">
        <v>416</v>
      </c>
      <c r="F471" t="s">
        <v>842</v>
      </c>
      <c r="I471" t="s">
        <v>841</v>
      </c>
      <c r="J471" t="s">
        <v>848</v>
      </c>
      <c r="K471" t="b">
        <v>0</v>
      </c>
      <c r="M471" t="s">
        <v>840</v>
      </c>
      <c r="N471" t="s">
        <v>903</v>
      </c>
      <c r="P471" s="29">
        <v>45379.634073379631</v>
      </c>
    </row>
    <row r="472" spans="2:16" x14ac:dyDescent="0.3">
      <c r="B472" t="s">
        <v>536</v>
      </c>
      <c r="C472" t="s">
        <v>23</v>
      </c>
      <c r="D472" t="s">
        <v>415</v>
      </c>
      <c r="E472" t="s">
        <v>416</v>
      </c>
      <c r="F472" t="s">
        <v>842</v>
      </c>
      <c r="I472" t="s">
        <v>841</v>
      </c>
      <c r="J472" t="s">
        <v>848</v>
      </c>
      <c r="K472" t="b">
        <v>0</v>
      </c>
      <c r="M472" t="s">
        <v>840</v>
      </c>
      <c r="N472" t="s">
        <v>903</v>
      </c>
      <c r="P472" s="29">
        <v>45379.634073379631</v>
      </c>
    </row>
    <row r="473" spans="2:16" x14ac:dyDescent="0.3">
      <c r="B473" t="s">
        <v>537</v>
      </c>
      <c r="C473" t="s">
        <v>23</v>
      </c>
      <c r="D473" t="s">
        <v>415</v>
      </c>
      <c r="E473" t="s">
        <v>416</v>
      </c>
      <c r="F473" t="s">
        <v>842</v>
      </c>
      <c r="I473" t="s">
        <v>841</v>
      </c>
      <c r="J473" t="s">
        <v>848</v>
      </c>
      <c r="K473" t="b">
        <v>0</v>
      </c>
      <c r="M473" t="s">
        <v>840</v>
      </c>
      <c r="N473" t="s">
        <v>903</v>
      </c>
      <c r="P473" s="29">
        <v>45379.634073379631</v>
      </c>
    </row>
    <row r="474" spans="2:16" x14ac:dyDescent="0.3">
      <c r="B474" t="s">
        <v>538</v>
      </c>
      <c r="C474" t="s">
        <v>23</v>
      </c>
      <c r="D474" t="s">
        <v>415</v>
      </c>
      <c r="E474" t="s">
        <v>416</v>
      </c>
      <c r="F474" t="s">
        <v>842</v>
      </c>
      <c r="I474" t="s">
        <v>841</v>
      </c>
      <c r="J474" t="s">
        <v>848</v>
      </c>
      <c r="K474" t="b">
        <v>0</v>
      </c>
      <c r="M474" t="s">
        <v>840</v>
      </c>
      <c r="N474" t="s">
        <v>903</v>
      </c>
      <c r="P474" s="29">
        <v>45379.634073379631</v>
      </c>
    </row>
    <row r="475" spans="2:16" x14ac:dyDescent="0.3">
      <c r="B475" t="s">
        <v>539</v>
      </c>
      <c r="C475" t="s">
        <v>23</v>
      </c>
      <c r="D475" t="s">
        <v>415</v>
      </c>
      <c r="E475" t="s">
        <v>416</v>
      </c>
      <c r="F475" t="s">
        <v>842</v>
      </c>
      <c r="I475" t="s">
        <v>841</v>
      </c>
      <c r="J475" t="s">
        <v>848</v>
      </c>
      <c r="K475" t="b">
        <v>0</v>
      </c>
      <c r="M475" t="s">
        <v>840</v>
      </c>
      <c r="N475" t="s">
        <v>903</v>
      </c>
      <c r="P475" s="29">
        <v>45379.634073379631</v>
      </c>
    </row>
    <row r="476" spans="2:16" x14ac:dyDescent="0.3">
      <c r="B476" t="s">
        <v>540</v>
      </c>
      <c r="C476" t="s">
        <v>23</v>
      </c>
      <c r="D476" t="s">
        <v>415</v>
      </c>
      <c r="E476" t="s">
        <v>416</v>
      </c>
      <c r="F476" t="s">
        <v>842</v>
      </c>
      <c r="I476" t="s">
        <v>841</v>
      </c>
      <c r="J476" t="s">
        <v>848</v>
      </c>
      <c r="K476" t="b">
        <v>0</v>
      </c>
      <c r="M476" t="s">
        <v>840</v>
      </c>
      <c r="N476" t="s">
        <v>903</v>
      </c>
      <c r="P476" s="29">
        <v>45379.634073379631</v>
      </c>
    </row>
    <row r="477" spans="2:16" x14ac:dyDescent="0.3">
      <c r="B477" t="s">
        <v>541</v>
      </c>
      <c r="C477" t="s">
        <v>23</v>
      </c>
      <c r="D477" t="s">
        <v>415</v>
      </c>
      <c r="E477" t="s">
        <v>416</v>
      </c>
      <c r="F477" t="s">
        <v>842</v>
      </c>
      <c r="I477" t="s">
        <v>841</v>
      </c>
      <c r="J477" t="s">
        <v>848</v>
      </c>
      <c r="K477" t="b">
        <v>0</v>
      </c>
      <c r="M477" t="s">
        <v>840</v>
      </c>
      <c r="N477" t="s">
        <v>903</v>
      </c>
      <c r="P477" s="29">
        <v>45379.634073379631</v>
      </c>
    </row>
    <row r="478" spans="2:16" x14ac:dyDescent="0.3">
      <c r="B478" t="s">
        <v>542</v>
      </c>
      <c r="C478" t="s">
        <v>23</v>
      </c>
      <c r="D478" t="s">
        <v>415</v>
      </c>
      <c r="E478" t="s">
        <v>416</v>
      </c>
      <c r="F478" t="s">
        <v>842</v>
      </c>
      <c r="I478" t="s">
        <v>841</v>
      </c>
      <c r="J478" t="s">
        <v>848</v>
      </c>
      <c r="K478" t="b">
        <v>0</v>
      </c>
      <c r="M478" t="s">
        <v>840</v>
      </c>
      <c r="N478" t="s">
        <v>903</v>
      </c>
      <c r="P478" s="29">
        <v>45379.634073379631</v>
      </c>
    </row>
    <row r="479" spans="2:16" x14ac:dyDescent="0.3">
      <c r="B479" t="s">
        <v>543</v>
      </c>
      <c r="C479" t="s">
        <v>23</v>
      </c>
      <c r="D479" t="s">
        <v>415</v>
      </c>
      <c r="E479" t="s">
        <v>416</v>
      </c>
      <c r="F479" t="s">
        <v>842</v>
      </c>
      <c r="I479" t="s">
        <v>841</v>
      </c>
      <c r="J479" t="s">
        <v>848</v>
      </c>
      <c r="K479" t="b">
        <v>0</v>
      </c>
      <c r="M479" t="s">
        <v>840</v>
      </c>
      <c r="N479" t="s">
        <v>903</v>
      </c>
      <c r="P479" s="29">
        <v>45379.634073379631</v>
      </c>
    </row>
    <row r="480" spans="2:16" x14ac:dyDescent="0.3">
      <c r="B480" t="s">
        <v>544</v>
      </c>
      <c r="C480" t="s">
        <v>23</v>
      </c>
      <c r="D480" t="s">
        <v>415</v>
      </c>
      <c r="E480" t="s">
        <v>416</v>
      </c>
      <c r="F480" t="s">
        <v>842</v>
      </c>
      <c r="I480" t="s">
        <v>841</v>
      </c>
      <c r="J480" t="s">
        <v>848</v>
      </c>
      <c r="K480" t="b">
        <v>0</v>
      </c>
      <c r="M480" t="s">
        <v>840</v>
      </c>
      <c r="N480" t="s">
        <v>903</v>
      </c>
      <c r="P480" s="29">
        <v>45379.634073379631</v>
      </c>
    </row>
    <row r="481" spans="2:16" x14ac:dyDescent="0.3">
      <c r="B481" t="s">
        <v>545</v>
      </c>
      <c r="C481" t="s">
        <v>23</v>
      </c>
      <c r="D481" t="s">
        <v>415</v>
      </c>
      <c r="E481" t="s">
        <v>416</v>
      </c>
      <c r="F481" t="s">
        <v>842</v>
      </c>
      <c r="I481" t="s">
        <v>841</v>
      </c>
      <c r="J481" t="s">
        <v>848</v>
      </c>
      <c r="K481" t="b">
        <v>0</v>
      </c>
      <c r="M481" t="s">
        <v>840</v>
      </c>
      <c r="N481" t="s">
        <v>903</v>
      </c>
      <c r="P481" s="29">
        <v>45379.634073379631</v>
      </c>
    </row>
    <row r="482" spans="2:16" x14ac:dyDescent="0.3">
      <c r="B482" t="s">
        <v>546</v>
      </c>
      <c r="C482" t="s">
        <v>23</v>
      </c>
      <c r="D482" t="s">
        <v>412</v>
      </c>
      <c r="E482" t="s">
        <v>413</v>
      </c>
      <c r="F482" t="s">
        <v>842</v>
      </c>
      <c r="I482" t="s">
        <v>841</v>
      </c>
      <c r="J482" t="s">
        <v>843</v>
      </c>
      <c r="K482" t="b">
        <v>0</v>
      </c>
      <c r="M482" t="s">
        <v>840</v>
      </c>
      <c r="N482" t="s">
        <v>903</v>
      </c>
      <c r="P482" s="29">
        <v>45379.634073379631</v>
      </c>
    </row>
    <row r="483" spans="2:16" x14ac:dyDescent="0.3">
      <c r="B483" t="s">
        <v>547</v>
      </c>
      <c r="C483" t="s">
        <v>23</v>
      </c>
      <c r="D483" t="s">
        <v>415</v>
      </c>
      <c r="E483" t="s">
        <v>416</v>
      </c>
      <c r="F483" t="s">
        <v>842</v>
      </c>
      <c r="I483" t="s">
        <v>841</v>
      </c>
      <c r="J483" t="s">
        <v>843</v>
      </c>
      <c r="K483" t="b">
        <v>0</v>
      </c>
      <c r="M483" t="s">
        <v>840</v>
      </c>
      <c r="N483" t="s">
        <v>903</v>
      </c>
      <c r="P483" s="29">
        <v>45379.634073379631</v>
      </c>
    </row>
    <row r="484" spans="2:16" x14ac:dyDescent="0.3">
      <c r="B484" t="s">
        <v>548</v>
      </c>
      <c r="C484" t="s">
        <v>23</v>
      </c>
      <c r="D484" t="s">
        <v>415</v>
      </c>
      <c r="E484" t="s">
        <v>416</v>
      </c>
      <c r="F484" t="s">
        <v>842</v>
      </c>
      <c r="I484" t="s">
        <v>841</v>
      </c>
      <c r="J484" t="s">
        <v>843</v>
      </c>
      <c r="K484" t="b">
        <v>0</v>
      </c>
      <c r="M484" t="s">
        <v>840</v>
      </c>
      <c r="N484" t="s">
        <v>903</v>
      </c>
      <c r="P484" s="29">
        <v>45379.634073379631</v>
      </c>
    </row>
    <row r="485" spans="2:16" x14ac:dyDescent="0.3">
      <c r="B485" t="s">
        <v>549</v>
      </c>
      <c r="C485" t="s">
        <v>23</v>
      </c>
      <c r="D485" t="s">
        <v>415</v>
      </c>
      <c r="E485" t="s">
        <v>416</v>
      </c>
      <c r="F485" t="s">
        <v>842</v>
      </c>
      <c r="I485" t="s">
        <v>841</v>
      </c>
      <c r="J485" t="s">
        <v>843</v>
      </c>
      <c r="K485" t="b">
        <v>0</v>
      </c>
      <c r="M485" t="s">
        <v>840</v>
      </c>
      <c r="N485" t="s">
        <v>903</v>
      </c>
      <c r="P485" s="29">
        <v>45379.634073379631</v>
      </c>
    </row>
    <row r="486" spans="2:16" x14ac:dyDescent="0.3">
      <c r="B486" t="s">
        <v>550</v>
      </c>
      <c r="C486" t="s">
        <v>23</v>
      </c>
      <c r="D486" t="s">
        <v>412</v>
      </c>
      <c r="E486" t="s">
        <v>413</v>
      </c>
      <c r="F486" t="s">
        <v>842</v>
      </c>
      <c r="I486" t="s">
        <v>841</v>
      </c>
      <c r="J486" t="s">
        <v>851</v>
      </c>
      <c r="K486" t="b">
        <v>0</v>
      </c>
      <c r="M486" t="s">
        <v>840</v>
      </c>
      <c r="N486" t="s">
        <v>903</v>
      </c>
      <c r="P486" s="29">
        <v>45379.634073379631</v>
      </c>
    </row>
    <row r="487" spans="2:16" x14ac:dyDescent="0.3">
      <c r="B487" t="s">
        <v>551</v>
      </c>
      <c r="C487" t="s">
        <v>23</v>
      </c>
      <c r="D487" t="s">
        <v>412</v>
      </c>
      <c r="E487" t="s">
        <v>413</v>
      </c>
      <c r="F487" t="s">
        <v>842</v>
      </c>
      <c r="I487" t="s">
        <v>841</v>
      </c>
      <c r="J487" t="s">
        <v>850</v>
      </c>
      <c r="K487" t="b">
        <v>0</v>
      </c>
      <c r="M487" t="s">
        <v>840</v>
      </c>
      <c r="N487" t="s">
        <v>903</v>
      </c>
      <c r="P487" s="29">
        <v>45379.634073379631</v>
      </c>
    </row>
    <row r="488" spans="2:16" x14ac:dyDescent="0.3">
      <c r="B488" t="s">
        <v>552</v>
      </c>
      <c r="C488" t="s">
        <v>23</v>
      </c>
      <c r="D488" t="s">
        <v>415</v>
      </c>
      <c r="E488" t="s">
        <v>416</v>
      </c>
      <c r="F488" t="s">
        <v>842</v>
      </c>
      <c r="I488" t="s">
        <v>841</v>
      </c>
      <c r="J488" t="s">
        <v>850</v>
      </c>
      <c r="K488" t="b">
        <v>0</v>
      </c>
      <c r="M488" t="s">
        <v>840</v>
      </c>
      <c r="N488" t="s">
        <v>903</v>
      </c>
      <c r="P488" s="29">
        <v>45379.634073379631</v>
      </c>
    </row>
    <row r="489" spans="2:16" x14ac:dyDescent="0.3">
      <c r="B489" t="s">
        <v>553</v>
      </c>
      <c r="C489" t="s">
        <v>23</v>
      </c>
      <c r="D489" t="s">
        <v>415</v>
      </c>
      <c r="E489" t="s">
        <v>416</v>
      </c>
      <c r="F489" t="s">
        <v>842</v>
      </c>
      <c r="I489" t="s">
        <v>841</v>
      </c>
      <c r="J489" t="s">
        <v>850</v>
      </c>
      <c r="K489" t="b">
        <v>0</v>
      </c>
      <c r="M489" t="s">
        <v>840</v>
      </c>
      <c r="N489" t="s">
        <v>903</v>
      </c>
      <c r="P489" s="29">
        <v>45379.634073379631</v>
      </c>
    </row>
    <row r="490" spans="2:16" x14ac:dyDescent="0.3">
      <c r="B490" t="s">
        <v>554</v>
      </c>
      <c r="C490" t="s">
        <v>23</v>
      </c>
      <c r="D490" t="s">
        <v>415</v>
      </c>
      <c r="E490" t="s">
        <v>416</v>
      </c>
      <c r="F490" t="s">
        <v>842</v>
      </c>
      <c r="I490" t="s">
        <v>841</v>
      </c>
      <c r="J490" t="s">
        <v>850</v>
      </c>
      <c r="K490" t="b">
        <v>0</v>
      </c>
      <c r="M490" t="s">
        <v>840</v>
      </c>
      <c r="N490" t="s">
        <v>903</v>
      </c>
      <c r="P490" s="29">
        <v>45379.634073379631</v>
      </c>
    </row>
    <row r="491" spans="2:16" x14ac:dyDescent="0.3">
      <c r="B491" t="s">
        <v>555</v>
      </c>
      <c r="C491" t="s">
        <v>23</v>
      </c>
      <c r="D491" t="s">
        <v>415</v>
      </c>
      <c r="E491" t="s">
        <v>416</v>
      </c>
      <c r="F491" t="s">
        <v>842</v>
      </c>
      <c r="I491" t="s">
        <v>841</v>
      </c>
      <c r="J491" t="s">
        <v>850</v>
      </c>
      <c r="K491" t="b">
        <v>0</v>
      </c>
      <c r="M491" t="s">
        <v>840</v>
      </c>
      <c r="N491" t="s">
        <v>903</v>
      </c>
      <c r="P491" s="29">
        <v>45379.634073379631</v>
      </c>
    </row>
    <row r="492" spans="2:16" x14ac:dyDescent="0.3">
      <c r="B492" t="s">
        <v>556</v>
      </c>
      <c r="C492" t="s">
        <v>23</v>
      </c>
      <c r="D492" t="s">
        <v>415</v>
      </c>
      <c r="E492" t="s">
        <v>416</v>
      </c>
      <c r="F492" t="s">
        <v>842</v>
      </c>
      <c r="I492" t="s">
        <v>841</v>
      </c>
      <c r="J492" t="s">
        <v>850</v>
      </c>
      <c r="K492" t="b">
        <v>0</v>
      </c>
      <c r="M492" t="s">
        <v>840</v>
      </c>
      <c r="N492" t="s">
        <v>903</v>
      </c>
      <c r="P492" s="29">
        <v>45379.634073379631</v>
      </c>
    </row>
    <row r="493" spans="2:16" x14ac:dyDescent="0.3">
      <c r="B493" t="s">
        <v>557</v>
      </c>
      <c r="C493" t="s">
        <v>23</v>
      </c>
      <c r="D493" t="s">
        <v>415</v>
      </c>
      <c r="E493" t="s">
        <v>416</v>
      </c>
      <c r="F493" t="s">
        <v>842</v>
      </c>
      <c r="I493" t="s">
        <v>841</v>
      </c>
      <c r="J493" t="s">
        <v>850</v>
      </c>
      <c r="K493" t="b">
        <v>0</v>
      </c>
      <c r="M493" t="s">
        <v>840</v>
      </c>
      <c r="N493" t="s">
        <v>903</v>
      </c>
      <c r="P493" s="29">
        <v>45379.634073379631</v>
      </c>
    </row>
    <row r="494" spans="2:16" x14ac:dyDescent="0.3">
      <c r="B494" t="s">
        <v>558</v>
      </c>
      <c r="C494" t="s">
        <v>23</v>
      </c>
      <c r="D494" t="s">
        <v>415</v>
      </c>
      <c r="E494" t="s">
        <v>416</v>
      </c>
      <c r="F494" t="s">
        <v>842</v>
      </c>
      <c r="I494" t="s">
        <v>841</v>
      </c>
      <c r="J494" t="s">
        <v>850</v>
      </c>
      <c r="K494" t="b">
        <v>0</v>
      </c>
      <c r="M494" t="s">
        <v>840</v>
      </c>
      <c r="N494" t="s">
        <v>903</v>
      </c>
      <c r="P494" s="29">
        <v>45379.634073379631</v>
      </c>
    </row>
    <row r="495" spans="2:16" x14ac:dyDescent="0.3">
      <c r="B495" t="s">
        <v>559</v>
      </c>
      <c r="C495" t="s">
        <v>23</v>
      </c>
      <c r="D495" t="s">
        <v>415</v>
      </c>
      <c r="E495" t="s">
        <v>416</v>
      </c>
      <c r="F495" t="s">
        <v>842</v>
      </c>
      <c r="I495" t="s">
        <v>841</v>
      </c>
      <c r="J495" t="s">
        <v>850</v>
      </c>
      <c r="K495" t="b">
        <v>0</v>
      </c>
      <c r="M495" t="s">
        <v>840</v>
      </c>
      <c r="N495" t="s">
        <v>903</v>
      </c>
      <c r="P495" s="29">
        <v>45379.634073379631</v>
      </c>
    </row>
    <row r="496" spans="2:16" x14ac:dyDescent="0.3">
      <c r="B496" t="s">
        <v>560</v>
      </c>
      <c r="C496" t="s">
        <v>23</v>
      </c>
      <c r="D496" t="s">
        <v>415</v>
      </c>
      <c r="E496" t="s">
        <v>416</v>
      </c>
      <c r="F496" t="s">
        <v>842</v>
      </c>
      <c r="I496" t="s">
        <v>841</v>
      </c>
      <c r="J496" t="s">
        <v>850</v>
      </c>
      <c r="K496" t="b">
        <v>0</v>
      </c>
      <c r="M496" t="s">
        <v>840</v>
      </c>
      <c r="N496" t="s">
        <v>903</v>
      </c>
      <c r="P496" s="29">
        <v>45379.634073379631</v>
      </c>
    </row>
    <row r="497" spans="2:16" x14ac:dyDescent="0.3">
      <c r="B497" t="s">
        <v>561</v>
      </c>
      <c r="C497" t="s">
        <v>23</v>
      </c>
      <c r="D497" t="s">
        <v>415</v>
      </c>
      <c r="E497" t="s">
        <v>416</v>
      </c>
      <c r="F497" t="s">
        <v>842</v>
      </c>
      <c r="I497" t="s">
        <v>841</v>
      </c>
      <c r="J497" t="s">
        <v>850</v>
      </c>
      <c r="K497" t="b">
        <v>0</v>
      </c>
      <c r="M497" t="s">
        <v>840</v>
      </c>
      <c r="N497" t="s">
        <v>903</v>
      </c>
      <c r="P497" s="29">
        <v>45379.634073379631</v>
      </c>
    </row>
    <row r="498" spans="2:16" x14ac:dyDescent="0.3">
      <c r="B498" t="s">
        <v>562</v>
      </c>
      <c r="C498" t="s">
        <v>23</v>
      </c>
      <c r="D498" t="s">
        <v>415</v>
      </c>
      <c r="E498" t="s">
        <v>416</v>
      </c>
      <c r="F498" t="s">
        <v>842</v>
      </c>
      <c r="I498" t="s">
        <v>841</v>
      </c>
      <c r="J498" t="s">
        <v>850</v>
      </c>
      <c r="K498" t="b">
        <v>0</v>
      </c>
      <c r="M498" t="s">
        <v>840</v>
      </c>
      <c r="N498" t="s">
        <v>903</v>
      </c>
      <c r="P498" s="29">
        <v>45379.634073379631</v>
      </c>
    </row>
    <row r="499" spans="2:16" x14ac:dyDescent="0.3">
      <c r="B499" t="s">
        <v>563</v>
      </c>
      <c r="C499" t="s">
        <v>23</v>
      </c>
      <c r="D499" t="s">
        <v>415</v>
      </c>
      <c r="E499" t="s">
        <v>416</v>
      </c>
      <c r="F499" t="s">
        <v>842</v>
      </c>
      <c r="I499" t="s">
        <v>841</v>
      </c>
      <c r="J499" t="s">
        <v>850</v>
      </c>
      <c r="K499" t="b">
        <v>0</v>
      </c>
      <c r="M499" t="s">
        <v>840</v>
      </c>
      <c r="N499" t="s">
        <v>903</v>
      </c>
      <c r="P499" s="29">
        <v>45379.634073379631</v>
      </c>
    </row>
    <row r="500" spans="2:16" x14ac:dyDescent="0.3">
      <c r="B500" t="s">
        <v>564</v>
      </c>
      <c r="C500" t="s">
        <v>23</v>
      </c>
      <c r="D500" t="s">
        <v>415</v>
      </c>
      <c r="E500" t="s">
        <v>416</v>
      </c>
      <c r="F500" t="s">
        <v>842</v>
      </c>
      <c r="I500" t="s">
        <v>841</v>
      </c>
      <c r="J500" t="s">
        <v>850</v>
      </c>
      <c r="K500" t="b">
        <v>0</v>
      </c>
      <c r="M500" t="s">
        <v>840</v>
      </c>
      <c r="N500" t="s">
        <v>903</v>
      </c>
      <c r="P500" s="29">
        <v>45379.634073379631</v>
      </c>
    </row>
    <row r="501" spans="2:16" x14ac:dyDescent="0.3">
      <c r="B501" t="s">
        <v>565</v>
      </c>
      <c r="C501" t="s">
        <v>23</v>
      </c>
      <c r="D501" t="s">
        <v>415</v>
      </c>
      <c r="E501" t="s">
        <v>416</v>
      </c>
      <c r="F501" t="s">
        <v>842</v>
      </c>
      <c r="I501" t="s">
        <v>841</v>
      </c>
      <c r="J501" t="s">
        <v>850</v>
      </c>
      <c r="K501" t="b">
        <v>0</v>
      </c>
      <c r="M501" t="s">
        <v>840</v>
      </c>
      <c r="N501" t="s">
        <v>903</v>
      </c>
      <c r="P501" s="29">
        <v>45379.634073379631</v>
      </c>
    </row>
    <row r="502" spans="2:16" x14ac:dyDescent="0.3">
      <c r="B502" t="s">
        <v>566</v>
      </c>
      <c r="C502" t="s">
        <v>23</v>
      </c>
      <c r="D502" t="s">
        <v>415</v>
      </c>
      <c r="E502" t="s">
        <v>416</v>
      </c>
      <c r="F502" t="s">
        <v>842</v>
      </c>
      <c r="I502" t="s">
        <v>841</v>
      </c>
      <c r="J502" t="s">
        <v>850</v>
      </c>
      <c r="K502" t="b">
        <v>0</v>
      </c>
      <c r="M502" t="s">
        <v>840</v>
      </c>
      <c r="N502" t="s">
        <v>903</v>
      </c>
      <c r="P502" s="29">
        <v>45379.634073379631</v>
      </c>
    </row>
    <row r="503" spans="2:16" x14ac:dyDescent="0.3">
      <c r="B503" t="s">
        <v>567</v>
      </c>
      <c r="C503" t="s">
        <v>23</v>
      </c>
      <c r="D503" t="s">
        <v>415</v>
      </c>
      <c r="E503" t="s">
        <v>416</v>
      </c>
      <c r="F503" t="s">
        <v>842</v>
      </c>
      <c r="I503" t="s">
        <v>841</v>
      </c>
      <c r="J503" t="s">
        <v>850</v>
      </c>
      <c r="K503" t="b">
        <v>0</v>
      </c>
      <c r="M503" t="s">
        <v>840</v>
      </c>
      <c r="N503" t="s">
        <v>903</v>
      </c>
      <c r="P503" s="29">
        <v>45379.634073379631</v>
      </c>
    </row>
    <row r="504" spans="2:16" x14ac:dyDescent="0.3">
      <c r="B504" t="s">
        <v>568</v>
      </c>
      <c r="C504" t="s">
        <v>23</v>
      </c>
      <c r="D504" t="s">
        <v>415</v>
      </c>
      <c r="E504" t="s">
        <v>416</v>
      </c>
      <c r="F504" t="s">
        <v>842</v>
      </c>
      <c r="I504" t="s">
        <v>841</v>
      </c>
      <c r="J504" t="s">
        <v>850</v>
      </c>
      <c r="K504" t="b">
        <v>0</v>
      </c>
      <c r="M504" t="s">
        <v>840</v>
      </c>
      <c r="N504" t="s">
        <v>903</v>
      </c>
      <c r="P504" s="29">
        <v>45379.634073379631</v>
      </c>
    </row>
    <row r="505" spans="2:16" x14ac:dyDescent="0.3">
      <c r="B505" t="s">
        <v>569</v>
      </c>
      <c r="C505" t="s">
        <v>23</v>
      </c>
      <c r="D505" t="s">
        <v>415</v>
      </c>
      <c r="E505" t="s">
        <v>416</v>
      </c>
      <c r="F505" t="s">
        <v>842</v>
      </c>
      <c r="I505" t="s">
        <v>841</v>
      </c>
      <c r="J505" t="s">
        <v>850</v>
      </c>
      <c r="K505" t="b">
        <v>0</v>
      </c>
      <c r="M505" t="s">
        <v>840</v>
      </c>
      <c r="N505" t="s">
        <v>903</v>
      </c>
      <c r="P505" s="29">
        <v>45379.634073379631</v>
      </c>
    </row>
    <row r="506" spans="2:16" x14ac:dyDescent="0.3">
      <c r="B506" t="s">
        <v>570</v>
      </c>
      <c r="C506" t="s">
        <v>23</v>
      </c>
      <c r="D506" t="s">
        <v>415</v>
      </c>
      <c r="E506" t="s">
        <v>416</v>
      </c>
      <c r="F506" t="s">
        <v>842</v>
      </c>
      <c r="I506" t="s">
        <v>841</v>
      </c>
      <c r="J506" t="s">
        <v>850</v>
      </c>
      <c r="K506" t="b">
        <v>0</v>
      </c>
      <c r="M506" t="s">
        <v>840</v>
      </c>
      <c r="N506" t="s">
        <v>903</v>
      </c>
      <c r="P506" s="29">
        <v>45379.634073379631</v>
      </c>
    </row>
    <row r="507" spans="2:16" x14ac:dyDescent="0.3">
      <c r="B507" t="s">
        <v>571</v>
      </c>
      <c r="C507" t="s">
        <v>23</v>
      </c>
      <c r="D507" t="s">
        <v>415</v>
      </c>
      <c r="E507" t="s">
        <v>416</v>
      </c>
      <c r="F507" t="s">
        <v>842</v>
      </c>
      <c r="I507" t="s">
        <v>841</v>
      </c>
      <c r="J507" t="s">
        <v>850</v>
      </c>
      <c r="K507" t="b">
        <v>0</v>
      </c>
      <c r="M507" t="s">
        <v>840</v>
      </c>
      <c r="N507" t="s">
        <v>903</v>
      </c>
      <c r="P507" s="29">
        <v>45379.634073379631</v>
      </c>
    </row>
    <row r="508" spans="2:16" x14ac:dyDescent="0.3">
      <c r="B508" t="s">
        <v>572</v>
      </c>
      <c r="C508" t="s">
        <v>23</v>
      </c>
      <c r="D508" t="s">
        <v>415</v>
      </c>
      <c r="E508" t="s">
        <v>416</v>
      </c>
      <c r="F508" t="s">
        <v>842</v>
      </c>
      <c r="I508" t="s">
        <v>841</v>
      </c>
      <c r="J508" t="s">
        <v>850</v>
      </c>
      <c r="K508" t="b">
        <v>0</v>
      </c>
      <c r="M508" t="s">
        <v>840</v>
      </c>
      <c r="N508" t="s">
        <v>903</v>
      </c>
      <c r="P508" s="29">
        <v>45379.634073379631</v>
      </c>
    </row>
    <row r="509" spans="2:16" x14ac:dyDescent="0.3">
      <c r="B509" t="s">
        <v>573</v>
      </c>
      <c r="C509" t="s">
        <v>23</v>
      </c>
      <c r="D509" t="s">
        <v>415</v>
      </c>
      <c r="E509" t="s">
        <v>416</v>
      </c>
      <c r="F509" t="s">
        <v>842</v>
      </c>
      <c r="I509" t="s">
        <v>841</v>
      </c>
      <c r="J509" t="s">
        <v>850</v>
      </c>
      <c r="K509" t="b">
        <v>0</v>
      </c>
      <c r="M509" t="s">
        <v>840</v>
      </c>
      <c r="N509" t="s">
        <v>903</v>
      </c>
      <c r="P509" s="29">
        <v>45379.634073379631</v>
      </c>
    </row>
    <row r="510" spans="2:16" x14ac:dyDescent="0.3">
      <c r="B510" t="s">
        <v>574</v>
      </c>
      <c r="C510" t="s">
        <v>23</v>
      </c>
      <c r="D510" t="s">
        <v>415</v>
      </c>
      <c r="E510" t="s">
        <v>416</v>
      </c>
      <c r="F510" t="s">
        <v>842</v>
      </c>
      <c r="I510" t="s">
        <v>841</v>
      </c>
      <c r="J510" t="s">
        <v>850</v>
      </c>
      <c r="K510" t="b">
        <v>0</v>
      </c>
      <c r="M510" t="s">
        <v>840</v>
      </c>
      <c r="N510" t="s">
        <v>903</v>
      </c>
      <c r="P510" s="29">
        <v>45379.634073379631</v>
      </c>
    </row>
    <row r="511" spans="2:16" x14ac:dyDescent="0.3">
      <c r="B511" t="s">
        <v>575</v>
      </c>
      <c r="C511" t="s">
        <v>23</v>
      </c>
      <c r="D511" t="s">
        <v>415</v>
      </c>
      <c r="E511" t="s">
        <v>416</v>
      </c>
      <c r="F511" t="s">
        <v>842</v>
      </c>
      <c r="I511" t="s">
        <v>841</v>
      </c>
      <c r="J511" t="s">
        <v>850</v>
      </c>
      <c r="K511" t="b">
        <v>0</v>
      </c>
      <c r="M511" t="s">
        <v>840</v>
      </c>
      <c r="N511" t="s">
        <v>903</v>
      </c>
      <c r="P511" s="29">
        <v>45379.634073379631</v>
      </c>
    </row>
    <row r="512" spans="2:16" x14ac:dyDescent="0.3">
      <c r="B512" t="s">
        <v>576</v>
      </c>
      <c r="C512" t="s">
        <v>23</v>
      </c>
      <c r="D512" t="s">
        <v>415</v>
      </c>
      <c r="E512" t="s">
        <v>416</v>
      </c>
      <c r="F512" t="s">
        <v>842</v>
      </c>
      <c r="I512" t="s">
        <v>841</v>
      </c>
      <c r="J512" t="s">
        <v>850</v>
      </c>
      <c r="K512" t="b">
        <v>0</v>
      </c>
      <c r="M512" t="s">
        <v>840</v>
      </c>
      <c r="N512" t="s">
        <v>903</v>
      </c>
      <c r="P512" s="29">
        <v>45379.634073379631</v>
      </c>
    </row>
    <row r="513" spans="2:16" x14ac:dyDescent="0.3">
      <c r="B513" t="s">
        <v>577</v>
      </c>
      <c r="C513" t="s">
        <v>23</v>
      </c>
      <c r="D513" t="s">
        <v>415</v>
      </c>
      <c r="E513" t="s">
        <v>416</v>
      </c>
      <c r="F513" t="s">
        <v>842</v>
      </c>
      <c r="I513" t="s">
        <v>841</v>
      </c>
      <c r="J513" t="s">
        <v>850</v>
      </c>
      <c r="K513" t="b">
        <v>0</v>
      </c>
      <c r="M513" t="s">
        <v>840</v>
      </c>
      <c r="N513" t="s">
        <v>903</v>
      </c>
      <c r="P513" s="29">
        <v>45379.634073379631</v>
      </c>
    </row>
    <row r="514" spans="2:16" x14ac:dyDescent="0.3">
      <c r="B514" t="s">
        <v>578</v>
      </c>
      <c r="C514" t="s">
        <v>23</v>
      </c>
      <c r="D514" t="s">
        <v>415</v>
      </c>
      <c r="E514" t="s">
        <v>416</v>
      </c>
      <c r="F514" t="s">
        <v>842</v>
      </c>
      <c r="I514" t="s">
        <v>841</v>
      </c>
      <c r="J514" t="s">
        <v>850</v>
      </c>
      <c r="K514" t="b">
        <v>0</v>
      </c>
      <c r="M514" t="s">
        <v>840</v>
      </c>
      <c r="N514" t="s">
        <v>903</v>
      </c>
      <c r="P514" s="29">
        <v>45379.634073379631</v>
      </c>
    </row>
    <row r="515" spans="2:16" x14ac:dyDescent="0.3">
      <c r="B515" t="s">
        <v>579</v>
      </c>
      <c r="C515" t="s">
        <v>23</v>
      </c>
      <c r="D515" t="s">
        <v>415</v>
      </c>
      <c r="E515" t="s">
        <v>416</v>
      </c>
      <c r="F515" t="s">
        <v>842</v>
      </c>
      <c r="I515" t="s">
        <v>841</v>
      </c>
      <c r="J515" t="s">
        <v>850</v>
      </c>
      <c r="K515" t="b">
        <v>0</v>
      </c>
      <c r="M515" t="s">
        <v>840</v>
      </c>
      <c r="N515" t="s">
        <v>903</v>
      </c>
      <c r="P515" s="29">
        <v>45379.634073379631</v>
      </c>
    </row>
    <row r="516" spans="2:16" x14ac:dyDescent="0.3">
      <c r="B516" t="s">
        <v>580</v>
      </c>
      <c r="C516" t="s">
        <v>23</v>
      </c>
      <c r="D516" t="s">
        <v>415</v>
      </c>
      <c r="E516" t="s">
        <v>416</v>
      </c>
      <c r="F516" t="s">
        <v>842</v>
      </c>
      <c r="I516" t="s">
        <v>841</v>
      </c>
      <c r="J516" t="s">
        <v>850</v>
      </c>
      <c r="K516" t="b">
        <v>0</v>
      </c>
      <c r="M516" t="s">
        <v>840</v>
      </c>
      <c r="N516" t="s">
        <v>903</v>
      </c>
      <c r="P516" s="29">
        <v>45379.634073379631</v>
      </c>
    </row>
    <row r="517" spans="2:16" x14ac:dyDescent="0.3">
      <c r="B517" t="s">
        <v>581</v>
      </c>
      <c r="C517" t="s">
        <v>23</v>
      </c>
      <c r="D517" t="s">
        <v>415</v>
      </c>
      <c r="E517" t="s">
        <v>416</v>
      </c>
      <c r="F517" t="s">
        <v>842</v>
      </c>
      <c r="I517" t="s">
        <v>841</v>
      </c>
      <c r="J517" t="s">
        <v>850</v>
      </c>
      <c r="K517" t="b">
        <v>0</v>
      </c>
      <c r="M517" t="s">
        <v>840</v>
      </c>
      <c r="N517" t="s">
        <v>903</v>
      </c>
      <c r="P517" s="29">
        <v>45379.634073379631</v>
      </c>
    </row>
    <row r="518" spans="2:16" x14ac:dyDescent="0.3">
      <c r="B518" t="s">
        <v>582</v>
      </c>
      <c r="C518" t="s">
        <v>23</v>
      </c>
      <c r="D518" t="s">
        <v>415</v>
      </c>
      <c r="E518" t="s">
        <v>416</v>
      </c>
      <c r="F518" t="s">
        <v>842</v>
      </c>
      <c r="I518" t="s">
        <v>841</v>
      </c>
      <c r="J518" t="s">
        <v>850</v>
      </c>
      <c r="K518" t="b">
        <v>0</v>
      </c>
      <c r="M518" t="s">
        <v>840</v>
      </c>
      <c r="N518" t="s">
        <v>903</v>
      </c>
      <c r="P518" s="29">
        <v>45379.634073379631</v>
      </c>
    </row>
    <row r="519" spans="2:16" x14ac:dyDescent="0.3">
      <c r="B519" t="s">
        <v>583</v>
      </c>
      <c r="C519" t="s">
        <v>23</v>
      </c>
      <c r="D519" t="s">
        <v>415</v>
      </c>
      <c r="E519" t="s">
        <v>416</v>
      </c>
      <c r="F519" t="s">
        <v>842</v>
      </c>
      <c r="I519" t="s">
        <v>841</v>
      </c>
      <c r="J519" t="s">
        <v>850</v>
      </c>
      <c r="K519" t="b">
        <v>0</v>
      </c>
      <c r="M519" t="s">
        <v>840</v>
      </c>
      <c r="N519" t="s">
        <v>903</v>
      </c>
      <c r="P519" s="29">
        <v>45379.634073379631</v>
      </c>
    </row>
    <row r="520" spans="2:16" x14ac:dyDescent="0.3">
      <c r="B520" t="s">
        <v>584</v>
      </c>
      <c r="C520" t="s">
        <v>23</v>
      </c>
      <c r="D520" t="s">
        <v>425</v>
      </c>
      <c r="E520" t="s">
        <v>416</v>
      </c>
      <c r="F520" t="s">
        <v>842</v>
      </c>
      <c r="I520" t="s">
        <v>841</v>
      </c>
      <c r="J520" t="s">
        <v>850</v>
      </c>
      <c r="K520" t="b">
        <v>0</v>
      </c>
      <c r="M520" t="s">
        <v>840</v>
      </c>
      <c r="N520" t="s">
        <v>903</v>
      </c>
      <c r="P520" s="29">
        <v>45379.634073379631</v>
      </c>
    </row>
    <row r="521" spans="2:16" x14ac:dyDescent="0.3">
      <c r="B521" t="s">
        <v>585</v>
      </c>
      <c r="C521" t="s">
        <v>23</v>
      </c>
      <c r="D521" t="s">
        <v>425</v>
      </c>
      <c r="E521" t="s">
        <v>416</v>
      </c>
      <c r="F521" t="s">
        <v>842</v>
      </c>
      <c r="I521" t="s">
        <v>841</v>
      </c>
      <c r="J521" t="s">
        <v>850</v>
      </c>
      <c r="K521" t="b">
        <v>0</v>
      </c>
      <c r="M521" t="s">
        <v>840</v>
      </c>
      <c r="N521" t="s">
        <v>903</v>
      </c>
      <c r="P521" s="29">
        <v>45379.634073379631</v>
      </c>
    </row>
    <row r="522" spans="2:16" x14ac:dyDescent="0.3">
      <c r="B522" t="s">
        <v>586</v>
      </c>
      <c r="C522" t="s">
        <v>23</v>
      </c>
      <c r="D522" t="s">
        <v>425</v>
      </c>
      <c r="E522" t="s">
        <v>416</v>
      </c>
      <c r="F522" t="s">
        <v>842</v>
      </c>
      <c r="I522" t="s">
        <v>841</v>
      </c>
      <c r="J522" t="s">
        <v>850</v>
      </c>
      <c r="K522" t="b">
        <v>0</v>
      </c>
      <c r="M522" t="s">
        <v>840</v>
      </c>
      <c r="N522" t="s">
        <v>903</v>
      </c>
      <c r="P522" s="29">
        <v>45379.634073379631</v>
      </c>
    </row>
    <row r="523" spans="2:16" x14ac:dyDescent="0.3">
      <c r="B523" t="s">
        <v>587</v>
      </c>
      <c r="C523" t="s">
        <v>23</v>
      </c>
      <c r="D523" t="s">
        <v>425</v>
      </c>
      <c r="E523" t="s">
        <v>416</v>
      </c>
      <c r="F523" t="s">
        <v>842</v>
      </c>
      <c r="I523" t="s">
        <v>841</v>
      </c>
      <c r="J523" t="s">
        <v>850</v>
      </c>
      <c r="K523" t="b">
        <v>0</v>
      </c>
      <c r="M523" t="s">
        <v>840</v>
      </c>
      <c r="N523" t="s">
        <v>903</v>
      </c>
      <c r="P523" s="29">
        <v>45379.634073379631</v>
      </c>
    </row>
    <row r="524" spans="2:16" x14ac:dyDescent="0.3">
      <c r="B524" t="s">
        <v>588</v>
      </c>
      <c r="C524" t="s">
        <v>23</v>
      </c>
      <c r="D524" t="s">
        <v>425</v>
      </c>
      <c r="E524" t="s">
        <v>416</v>
      </c>
      <c r="F524" t="s">
        <v>842</v>
      </c>
      <c r="I524" t="s">
        <v>841</v>
      </c>
      <c r="J524" t="s">
        <v>850</v>
      </c>
      <c r="K524" t="b">
        <v>0</v>
      </c>
      <c r="M524" t="s">
        <v>840</v>
      </c>
      <c r="N524" t="s">
        <v>903</v>
      </c>
      <c r="P524" s="29">
        <v>45379.634073379631</v>
      </c>
    </row>
    <row r="525" spans="2:16" x14ac:dyDescent="0.3">
      <c r="B525" t="s">
        <v>589</v>
      </c>
      <c r="C525" t="s">
        <v>23</v>
      </c>
      <c r="D525" t="s">
        <v>425</v>
      </c>
      <c r="E525" t="s">
        <v>416</v>
      </c>
      <c r="F525" t="s">
        <v>842</v>
      </c>
      <c r="I525" t="s">
        <v>841</v>
      </c>
      <c r="J525" t="s">
        <v>850</v>
      </c>
      <c r="K525" t="b">
        <v>0</v>
      </c>
      <c r="M525" t="s">
        <v>840</v>
      </c>
      <c r="N525" t="s">
        <v>903</v>
      </c>
      <c r="P525" s="29">
        <v>45379.634073379631</v>
      </c>
    </row>
    <row r="526" spans="2:16" x14ac:dyDescent="0.3">
      <c r="B526" t="s">
        <v>590</v>
      </c>
      <c r="C526" t="s">
        <v>23</v>
      </c>
      <c r="D526" t="s">
        <v>425</v>
      </c>
      <c r="E526" t="s">
        <v>416</v>
      </c>
      <c r="F526" t="s">
        <v>842</v>
      </c>
      <c r="I526" t="s">
        <v>841</v>
      </c>
      <c r="J526" t="s">
        <v>850</v>
      </c>
      <c r="K526" t="b">
        <v>0</v>
      </c>
      <c r="M526" t="s">
        <v>840</v>
      </c>
      <c r="N526" t="s">
        <v>903</v>
      </c>
      <c r="P526" s="29">
        <v>45379.634073379631</v>
      </c>
    </row>
    <row r="527" spans="2:16" x14ac:dyDescent="0.3">
      <c r="B527" t="s">
        <v>591</v>
      </c>
      <c r="C527" t="s">
        <v>23</v>
      </c>
      <c r="D527" t="s">
        <v>425</v>
      </c>
      <c r="E527" t="s">
        <v>416</v>
      </c>
      <c r="F527" t="s">
        <v>842</v>
      </c>
      <c r="I527" t="s">
        <v>841</v>
      </c>
      <c r="J527" t="s">
        <v>850</v>
      </c>
      <c r="K527" t="b">
        <v>0</v>
      </c>
      <c r="M527" t="s">
        <v>840</v>
      </c>
      <c r="N527" t="s">
        <v>903</v>
      </c>
      <c r="P527" s="29">
        <v>45379.634073379631</v>
      </c>
    </row>
    <row r="528" spans="2:16" x14ac:dyDescent="0.3">
      <c r="B528" t="s">
        <v>592</v>
      </c>
      <c r="C528" t="s">
        <v>23</v>
      </c>
      <c r="D528" t="s">
        <v>425</v>
      </c>
      <c r="E528" t="s">
        <v>416</v>
      </c>
      <c r="F528" t="s">
        <v>842</v>
      </c>
      <c r="I528" t="s">
        <v>841</v>
      </c>
      <c r="J528" t="s">
        <v>850</v>
      </c>
      <c r="K528" t="b">
        <v>0</v>
      </c>
      <c r="M528" t="s">
        <v>840</v>
      </c>
      <c r="N528" t="s">
        <v>903</v>
      </c>
      <c r="P528" s="29">
        <v>45379.634073379631</v>
      </c>
    </row>
    <row r="529" spans="2:16" x14ac:dyDescent="0.3">
      <c r="B529" t="s">
        <v>593</v>
      </c>
      <c r="C529" t="s">
        <v>23</v>
      </c>
      <c r="D529" t="s">
        <v>425</v>
      </c>
      <c r="E529" t="s">
        <v>416</v>
      </c>
      <c r="F529" t="s">
        <v>842</v>
      </c>
      <c r="I529" t="s">
        <v>841</v>
      </c>
      <c r="J529" t="s">
        <v>850</v>
      </c>
      <c r="K529" t="b">
        <v>0</v>
      </c>
      <c r="M529" t="s">
        <v>840</v>
      </c>
      <c r="N529" t="s">
        <v>903</v>
      </c>
      <c r="P529" s="29">
        <v>45379.634073379631</v>
      </c>
    </row>
    <row r="530" spans="2:16" x14ac:dyDescent="0.3">
      <c r="B530" t="s">
        <v>594</v>
      </c>
      <c r="C530" t="s">
        <v>23</v>
      </c>
      <c r="D530" t="s">
        <v>425</v>
      </c>
      <c r="E530" t="s">
        <v>416</v>
      </c>
      <c r="F530" t="s">
        <v>842</v>
      </c>
      <c r="I530" t="s">
        <v>841</v>
      </c>
      <c r="J530" t="s">
        <v>850</v>
      </c>
      <c r="K530" t="b">
        <v>0</v>
      </c>
      <c r="M530" t="s">
        <v>840</v>
      </c>
      <c r="N530" t="s">
        <v>903</v>
      </c>
      <c r="P530" s="29">
        <v>45379.634073379631</v>
      </c>
    </row>
    <row r="531" spans="2:16" x14ac:dyDescent="0.3">
      <c r="B531" t="s">
        <v>595</v>
      </c>
      <c r="C531" t="s">
        <v>23</v>
      </c>
      <c r="D531" t="s">
        <v>425</v>
      </c>
      <c r="E531" t="s">
        <v>416</v>
      </c>
      <c r="F531" t="s">
        <v>842</v>
      </c>
      <c r="I531" t="s">
        <v>841</v>
      </c>
      <c r="J531" t="s">
        <v>850</v>
      </c>
      <c r="K531" t="b">
        <v>0</v>
      </c>
      <c r="M531" t="s">
        <v>840</v>
      </c>
      <c r="N531" t="s">
        <v>903</v>
      </c>
      <c r="P531" s="29">
        <v>45379.634073379631</v>
      </c>
    </row>
    <row r="532" spans="2:16" x14ac:dyDescent="0.3">
      <c r="B532" t="s">
        <v>596</v>
      </c>
      <c r="C532" t="s">
        <v>23</v>
      </c>
      <c r="D532" t="s">
        <v>425</v>
      </c>
      <c r="E532" t="s">
        <v>416</v>
      </c>
      <c r="F532" t="s">
        <v>842</v>
      </c>
      <c r="I532" t="s">
        <v>841</v>
      </c>
      <c r="J532" t="s">
        <v>850</v>
      </c>
      <c r="K532" t="b">
        <v>0</v>
      </c>
      <c r="M532" t="s">
        <v>840</v>
      </c>
      <c r="N532" t="s">
        <v>903</v>
      </c>
      <c r="P532" s="29">
        <v>45379.634073379631</v>
      </c>
    </row>
    <row r="533" spans="2:16" x14ac:dyDescent="0.3">
      <c r="B533" t="s">
        <v>597</v>
      </c>
      <c r="C533" t="s">
        <v>23</v>
      </c>
      <c r="D533" t="s">
        <v>415</v>
      </c>
      <c r="E533" t="s">
        <v>416</v>
      </c>
      <c r="F533" t="s">
        <v>842</v>
      </c>
      <c r="I533" t="s">
        <v>841</v>
      </c>
      <c r="J533" t="s">
        <v>850</v>
      </c>
      <c r="K533" t="b">
        <v>0</v>
      </c>
      <c r="M533" t="s">
        <v>840</v>
      </c>
      <c r="N533" t="s">
        <v>903</v>
      </c>
      <c r="P533" s="29">
        <v>45379.634073379631</v>
      </c>
    </row>
    <row r="534" spans="2:16" x14ac:dyDescent="0.3">
      <c r="B534" t="s">
        <v>598</v>
      </c>
      <c r="C534" t="s">
        <v>23</v>
      </c>
      <c r="D534" t="s">
        <v>599</v>
      </c>
      <c r="E534" t="s">
        <v>413</v>
      </c>
      <c r="F534" t="s">
        <v>842</v>
      </c>
      <c r="I534" t="s">
        <v>841</v>
      </c>
      <c r="J534" t="s">
        <v>846</v>
      </c>
      <c r="K534" t="b">
        <v>0</v>
      </c>
      <c r="M534" t="s">
        <v>840</v>
      </c>
      <c r="N534" t="s">
        <v>903</v>
      </c>
      <c r="P534" s="29">
        <v>45379.634073379631</v>
      </c>
    </row>
    <row r="535" spans="2:16" x14ac:dyDescent="0.3">
      <c r="B535" t="s">
        <v>600</v>
      </c>
      <c r="C535" t="s">
        <v>23</v>
      </c>
      <c r="D535" t="s">
        <v>415</v>
      </c>
      <c r="E535" t="s">
        <v>416</v>
      </c>
      <c r="F535" t="s">
        <v>842</v>
      </c>
      <c r="I535" t="s">
        <v>841</v>
      </c>
      <c r="J535" t="s">
        <v>846</v>
      </c>
      <c r="K535" t="b">
        <v>0</v>
      </c>
      <c r="M535" t="s">
        <v>840</v>
      </c>
      <c r="N535" t="s">
        <v>903</v>
      </c>
      <c r="P535" s="29">
        <v>45379.634073379631</v>
      </c>
    </row>
    <row r="536" spans="2:16" x14ac:dyDescent="0.3">
      <c r="B536" t="s">
        <v>601</v>
      </c>
      <c r="C536" t="s">
        <v>23</v>
      </c>
      <c r="D536" t="s">
        <v>415</v>
      </c>
      <c r="E536" t="s">
        <v>416</v>
      </c>
      <c r="F536" t="s">
        <v>842</v>
      </c>
      <c r="I536" t="s">
        <v>841</v>
      </c>
      <c r="J536" t="s">
        <v>846</v>
      </c>
      <c r="K536" t="b">
        <v>0</v>
      </c>
      <c r="M536" t="s">
        <v>840</v>
      </c>
      <c r="N536" t="s">
        <v>903</v>
      </c>
      <c r="P536" s="29">
        <v>45379.634073379631</v>
      </c>
    </row>
    <row r="537" spans="2:16" x14ac:dyDescent="0.3">
      <c r="B537" t="s">
        <v>602</v>
      </c>
      <c r="C537" t="s">
        <v>23</v>
      </c>
      <c r="D537" t="s">
        <v>416</v>
      </c>
      <c r="E537" t="s">
        <v>416</v>
      </c>
      <c r="F537" t="s">
        <v>842</v>
      </c>
      <c r="I537" t="s">
        <v>841</v>
      </c>
      <c r="J537" t="s">
        <v>846</v>
      </c>
      <c r="K537" t="b">
        <v>0</v>
      </c>
      <c r="M537" t="s">
        <v>840</v>
      </c>
      <c r="N537" t="s">
        <v>903</v>
      </c>
      <c r="P537" s="29">
        <v>45379.634073379631</v>
      </c>
    </row>
    <row r="538" spans="2:16" x14ac:dyDescent="0.3">
      <c r="B538" t="s">
        <v>603</v>
      </c>
      <c r="C538" t="s">
        <v>23</v>
      </c>
      <c r="D538" t="s">
        <v>416</v>
      </c>
      <c r="E538" t="s">
        <v>416</v>
      </c>
      <c r="F538" t="s">
        <v>842</v>
      </c>
      <c r="I538" t="s">
        <v>841</v>
      </c>
      <c r="J538" t="s">
        <v>846</v>
      </c>
      <c r="K538" t="b">
        <v>0</v>
      </c>
      <c r="M538" t="s">
        <v>840</v>
      </c>
      <c r="N538" t="s">
        <v>903</v>
      </c>
      <c r="P538" s="29">
        <v>45379.634073379631</v>
      </c>
    </row>
    <row r="539" spans="2:16" x14ac:dyDescent="0.3">
      <c r="B539" t="s">
        <v>604</v>
      </c>
      <c r="C539" t="s">
        <v>23</v>
      </c>
      <c r="D539" t="s">
        <v>416</v>
      </c>
      <c r="E539" t="s">
        <v>416</v>
      </c>
      <c r="F539" t="s">
        <v>842</v>
      </c>
      <c r="I539" t="s">
        <v>841</v>
      </c>
      <c r="J539" t="s">
        <v>846</v>
      </c>
      <c r="K539" t="b">
        <v>0</v>
      </c>
      <c r="M539" t="s">
        <v>840</v>
      </c>
      <c r="N539" t="s">
        <v>903</v>
      </c>
      <c r="P539" s="29">
        <v>45379.634073379631</v>
      </c>
    </row>
    <row r="540" spans="2:16" x14ac:dyDescent="0.3">
      <c r="B540" t="s">
        <v>605</v>
      </c>
      <c r="C540" t="s">
        <v>23</v>
      </c>
      <c r="D540" t="s">
        <v>415</v>
      </c>
      <c r="E540" t="s">
        <v>416</v>
      </c>
      <c r="F540" t="s">
        <v>842</v>
      </c>
      <c r="I540" t="s">
        <v>841</v>
      </c>
      <c r="J540" t="s">
        <v>846</v>
      </c>
      <c r="K540" t="b">
        <v>0</v>
      </c>
      <c r="M540" t="s">
        <v>840</v>
      </c>
      <c r="N540" t="s">
        <v>903</v>
      </c>
      <c r="P540" s="29">
        <v>45379.634073379631</v>
      </c>
    </row>
    <row r="541" spans="2:16" x14ac:dyDescent="0.3">
      <c r="B541" t="s">
        <v>606</v>
      </c>
      <c r="C541" t="s">
        <v>23</v>
      </c>
      <c r="D541" t="s">
        <v>607</v>
      </c>
      <c r="E541" t="s">
        <v>416</v>
      </c>
      <c r="F541" t="s">
        <v>842</v>
      </c>
      <c r="I541" t="s">
        <v>841</v>
      </c>
      <c r="J541" t="s">
        <v>846</v>
      </c>
      <c r="K541" t="b">
        <v>0</v>
      </c>
      <c r="M541" t="s">
        <v>840</v>
      </c>
      <c r="N541" t="s">
        <v>903</v>
      </c>
      <c r="P541" s="29">
        <v>45379.634073379631</v>
      </c>
    </row>
    <row r="542" spans="2:16" x14ac:dyDescent="0.3">
      <c r="B542" t="s">
        <v>608</v>
      </c>
      <c r="C542" t="s">
        <v>23</v>
      </c>
      <c r="D542" t="s">
        <v>416</v>
      </c>
      <c r="E542" t="s">
        <v>416</v>
      </c>
      <c r="F542" t="s">
        <v>842</v>
      </c>
      <c r="I542" t="s">
        <v>841</v>
      </c>
      <c r="J542" t="s">
        <v>846</v>
      </c>
      <c r="K542" t="b">
        <v>0</v>
      </c>
      <c r="M542" t="s">
        <v>840</v>
      </c>
      <c r="N542" t="s">
        <v>903</v>
      </c>
      <c r="P542" s="29">
        <v>45379.634073379631</v>
      </c>
    </row>
    <row r="543" spans="2:16" x14ac:dyDescent="0.3">
      <c r="B543" t="s">
        <v>609</v>
      </c>
      <c r="C543" t="s">
        <v>23</v>
      </c>
      <c r="D543" t="s">
        <v>416</v>
      </c>
      <c r="E543" t="s">
        <v>416</v>
      </c>
      <c r="F543" t="s">
        <v>842</v>
      </c>
      <c r="I543" t="s">
        <v>841</v>
      </c>
      <c r="J543" t="s">
        <v>846</v>
      </c>
      <c r="K543" t="b">
        <v>0</v>
      </c>
      <c r="M543" t="s">
        <v>840</v>
      </c>
      <c r="N543" t="s">
        <v>903</v>
      </c>
      <c r="P543" s="29">
        <v>45379.634073379631</v>
      </c>
    </row>
    <row r="544" spans="2:16" x14ac:dyDescent="0.3">
      <c r="B544" t="s">
        <v>610</v>
      </c>
      <c r="C544" t="s">
        <v>23</v>
      </c>
      <c r="D544" t="s">
        <v>415</v>
      </c>
      <c r="E544" t="s">
        <v>416</v>
      </c>
      <c r="F544" t="s">
        <v>842</v>
      </c>
      <c r="I544" t="s">
        <v>841</v>
      </c>
      <c r="J544" t="s">
        <v>846</v>
      </c>
      <c r="K544" t="b">
        <v>0</v>
      </c>
      <c r="M544" t="s">
        <v>840</v>
      </c>
      <c r="N544" t="s">
        <v>903</v>
      </c>
      <c r="P544" s="29">
        <v>45379.634073379631</v>
      </c>
    </row>
    <row r="545" spans="2:16" x14ac:dyDescent="0.3">
      <c r="B545" t="s">
        <v>611</v>
      </c>
      <c r="C545" t="s">
        <v>23</v>
      </c>
      <c r="D545" t="s">
        <v>416</v>
      </c>
      <c r="E545" t="s">
        <v>416</v>
      </c>
      <c r="F545" t="s">
        <v>842</v>
      </c>
      <c r="I545" t="s">
        <v>841</v>
      </c>
      <c r="J545" t="s">
        <v>846</v>
      </c>
      <c r="K545" t="b">
        <v>0</v>
      </c>
      <c r="M545" t="s">
        <v>840</v>
      </c>
      <c r="N545" t="s">
        <v>903</v>
      </c>
      <c r="P545" s="29">
        <v>45379.634073379631</v>
      </c>
    </row>
    <row r="546" spans="2:16" x14ac:dyDescent="0.3">
      <c r="B546" t="s">
        <v>612</v>
      </c>
      <c r="C546" t="s">
        <v>23</v>
      </c>
      <c r="D546" t="s">
        <v>416</v>
      </c>
      <c r="E546" t="s">
        <v>416</v>
      </c>
      <c r="F546" t="s">
        <v>842</v>
      </c>
      <c r="I546" t="s">
        <v>841</v>
      </c>
      <c r="J546" t="s">
        <v>846</v>
      </c>
      <c r="K546" t="b">
        <v>0</v>
      </c>
      <c r="M546" t="s">
        <v>840</v>
      </c>
      <c r="N546" t="s">
        <v>903</v>
      </c>
      <c r="P546" s="29">
        <v>45379.634073379631</v>
      </c>
    </row>
    <row r="547" spans="2:16" x14ac:dyDescent="0.3">
      <c r="B547" t="s">
        <v>613</v>
      </c>
      <c r="C547" t="s">
        <v>23</v>
      </c>
      <c r="D547" t="s">
        <v>416</v>
      </c>
      <c r="E547" t="s">
        <v>416</v>
      </c>
      <c r="F547" t="s">
        <v>842</v>
      </c>
      <c r="I547" t="s">
        <v>841</v>
      </c>
      <c r="J547" t="s">
        <v>846</v>
      </c>
      <c r="K547" t="b">
        <v>0</v>
      </c>
      <c r="M547" t="s">
        <v>840</v>
      </c>
      <c r="N547" t="s">
        <v>903</v>
      </c>
      <c r="P547" s="29">
        <v>45379.634073379631</v>
      </c>
    </row>
    <row r="548" spans="2:16" x14ac:dyDescent="0.3">
      <c r="B548" t="s">
        <v>614</v>
      </c>
      <c r="C548" t="s">
        <v>23</v>
      </c>
      <c r="D548" t="s">
        <v>416</v>
      </c>
      <c r="E548" t="s">
        <v>416</v>
      </c>
      <c r="F548" t="s">
        <v>842</v>
      </c>
      <c r="I548" t="s">
        <v>841</v>
      </c>
      <c r="J548" t="s">
        <v>846</v>
      </c>
      <c r="K548" t="b">
        <v>0</v>
      </c>
      <c r="M548" t="s">
        <v>840</v>
      </c>
      <c r="N548" t="s">
        <v>903</v>
      </c>
      <c r="P548" s="29">
        <v>45379.634073379631</v>
      </c>
    </row>
    <row r="549" spans="2:16" x14ac:dyDescent="0.3">
      <c r="B549" t="s">
        <v>615</v>
      </c>
      <c r="C549" t="s">
        <v>23</v>
      </c>
      <c r="D549" t="s">
        <v>416</v>
      </c>
      <c r="E549" t="s">
        <v>416</v>
      </c>
      <c r="F549" t="s">
        <v>842</v>
      </c>
      <c r="I549" t="s">
        <v>841</v>
      </c>
      <c r="J549" t="s">
        <v>846</v>
      </c>
      <c r="K549" t="b">
        <v>0</v>
      </c>
      <c r="M549" t="s">
        <v>840</v>
      </c>
      <c r="N549" t="s">
        <v>903</v>
      </c>
      <c r="P549" s="29">
        <v>45379.634073379631</v>
      </c>
    </row>
    <row r="550" spans="2:16" x14ac:dyDescent="0.3">
      <c r="B550" t="s">
        <v>616</v>
      </c>
      <c r="C550" t="s">
        <v>23</v>
      </c>
      <c r="D550" t="s">
        <v>416</v>
      </c>
      <c r="E550" t="s">
        <v>416</v>
      </c>
      <c r="F550" t="s">
        <v>842</v>
      </c>
      <c r="I550" t="s">
        <v>841</v>
      </c>
      <c r="J550" t="s">
        <v>846</v>
      </c>
      <c r="K550" t="b">
        <v>0</v>
      </c>
      <c r="M550" t="s">
        <v>840</v>
      </c>
      <c r="N550" t="s">
        <v>903</v>
      </c>
      <c r="P550" s="29">
        <v>45379.634073379631</v>
      </c>
    </row>
    <row r="551" spans="2:16" x14ac:dyDescent="0.3">
      <c r="B551" t="s">
        <v>617</v>
      </c>
      <c r="C551" t="s">
        <v>23</v>
      </c>
      <c r="D551" t="s">
        <v>416</v>
      </c>
      <c r="E551" t="s">
        <v>416</v>
      </c>
      <c r="F551" t="s">
        <v>842</v>
      </c>
      <c r="I551" t="s">
        <v>841</v>
      </c>
      <c r="J551" t="s">
        <v>846</v>
      </c>
      <c r="K551" t="b">
        <v>0</v>
      </c>
      <c r="M551" t="s">
        <v>840</v>
      </c>
      <c r="N551" t="s">
        <v>903</v>
      </c>
      <c r="P551" s="29">
        <v>45379.634073379631</v>
      </c>
    </row>
    <row r="552" spans="2:16" x14ac:dyDescent="0.3">
      <c r="B552" t="s">
        <v>618</v>
      </c>
      <c r="C552" t="s">
        <v>23</v>
      </c>
      <c r="D552" t="s">
        <v>415</v>
      </c>
      <c r="E552" t="s">
        <v>416</v>
      </c>
      <c r="F552" t="s">
        <v>842</v>
      </c>
      <c r="I552" t="s">
        <v>841</v>
      </c>
      <c r="J552" t="s">
        <v>846</v>
      </c>
      <c r="K552" t="b">
        <v>0</v>
      </c>
      <c r="M552" t="s">
        <v>840</v>
      </c>
      <c r="N552" t="s">
        <v>903</v>
      </c>
      <c r="P552" s="29">
        <v>45379.634073379631</v>
      </c>
    </row>
    <row r="553" spans="2:16" x14ac:dyDescent="0.3">
      <c r="B553" t="s">
        <v>619</v>
      </c>
      <c r="C553" t="s">
        <v>23</v>
      </c>
      <c r="D553" t="s">
        <v>415</v>
      </c>
      <c r="E553" t="s">
        <v>416</v>
      </c>
      <c r="F553" t="s">
        <v>842</v>
      </c>
      <c r="I553" t="s">
        <v>841</v>
      </c>
      <c r="J553" t="s">
        <v>846</v>
      </c>
      <c r="K553" t="b">
        <v>0</v>
      </c>
      <c r="M553" t="s">
        <v>840</v>
      </c>
      <c r="N553" t="s">
        <v>903</v>
      </c>
      <c r="P553" s="29">
        <v>45379.634073379631</v>
      </c>
    </row>
    <row r="554" spans="2:16" x14ac:dyDescent="0.3">
      <c r="B554" t="s">
        <v>620</v>
      </c>
      <c r="C554" t="s">
        <v>23</v>
      </c>
      <c r="D554" t="s">
        <v>621</v>
      </c>
      <c r="E554" t="s">
        <v>416</v>
      </c>
      <c r="F554" t="s">
        <v>842</v>
      </c>
      <c r="I554" t="s">
        <v>841</v>
      </c>
      <c r="J554" t="s">
        <v>846</v>
      </c>
      <c r="K554" t="b">
        <v>0</v>
      </c>
      <c r="M554" t="s">
        <v>840</v>
      </c>
      <c r="N554" t="s">
        <v>903</v>
      </c>
      <c r="P554" s="29">
        <v>45379.634073379631</v>
      </c>
    </row>
    <row r="555" spans="2:16" x14ac:dyDescent="0.3">
      <c r="B555" t="s">
        <v>622</v>
      </c>
      <c r="C555" t="s">
        <v>23</v>
      </c>
      <c r="D555" t="s">
        <v>607</v>
      </c>
      <c r="E555" t="s">
        <v>416</v>
      </c>
      <c r="F555" t="s">
        <v>842</v>
      </c>
      <c r="I555" t="s">
        <v>841</v>
      </c>
      <c r="J555" t="s">
        <v>846</v>
      </c>
      <c r="K555" t="b">
        <v>0</v>
      </c>
      <c r="M555" t="s">
        <v>840</v>
      </c>
      <c r="N555" t="s">
        <v>903</v>
      </c>
      <c r="P555" s="29">
        <v>45379.634073379631</v>
      </c>
    </row>
    <row r="556" spans="2:16" x14ac:dyDescent="0.3">
      <c r="B556" t="s">
        <v>623</v>
      </c>
      <c r="C556" t="s">
        <v>23</v>
      </c>
      <c r="D556" t="s">
        <v>415</v>
      </c>
      <c r="E556" t="s">
        <v>416</v>
      </c>
      <c r="F556" t="s">
        <v>842</v>
      </c>
      <c r="I556" t="s">
        <v>841</v>
      </c>
      <c r="J556" t="s">
        <v>846</v>
      </c>
      <c r="K556" t="b">
        <v>0</v>
      </c>
      <c r="M556" t="s">
        <v>840</v>
      </c>
      <c r="N556" t="s">
        <v>903</v>
      </c>
      <c r="P556" s="29">
        <v>45379.634073379631</v>
      </c>
    </row>
    <row r="557" spans="2:16" x14ac:dyDescent="0.3">
      <c r="B557" t="s">
        <v>624</v>
      </c>
      <c r="C557" t="s">
        <v>23</v>
      </c>
      <c r="D557" t="s">
        <v>416</v>
      </c>
      <c r="E557" t="s">
        <v>416</v>
      </c>
      <c r="F557" t="s">
        <v>842</v>
      </c>
      <c r="I557" t="s">
        <v>841</v>
      </c>
      <c r="J557" t="s">
        <v>846</v>
      </c>
      <c r="K557" t="b">
        <v>0</v>
      </c>
      <c r="M557" t="s">
        <v>840</v>
      </c>
      <c r="N557" t="s">
        <v>903</v>
      </c>
      <c r="P557" s="29">
        <v>45379.634073379631</v>
      </c>
    </row>
    <row r="558" spans="2:16" x14ac:dyDescent="0.3">
      <c r="B558" t="s">
        <v>625</v>
      </c>
      <c r="C558" t="s">
        <v>23</v>
      </c>
      <c r="D558" t="s">
        <v>416</v>
      </c>
      <c r="E558" t="s">
        <v>416</v>
      </c>
      <c r="F558" t="s">
        <v>842</v>
      </c>
      <c r="I558" t="s">
        <v>841</v>
      </c>
      <c r="J558" t="s">
        <v>846</v>
      </c>
      <c r="K558" t="b">
        <v>0</v>
      </c>
      <c r="M558" t="s">
        <v>840</v>
      </c>
      <c r="N558" t="s">
        <v>903</v>
      </c>
      <c r="P558" s="29">
        <v>45379.634073379631</v>
      </c>
    </row>
    <row r="559" spans="2:16" x14ac:dyDescent="0.3">
      <c r="B559" t="s">
        <v>626</v>
      </c>
      <c r="C559" t="s">
        <v>23</v>
      </c>
      <c r="D559" t="s">
        <v>416</v>
      </c>
      <c r="E559" t="s">
        <v>416</v>
      </c>
      <c r="F559" t="s">
        <v>842</v>
      </c>
      <c r="I559" t="s">
        <v>841</v>
      </c>
      <c r="J559" t="s">
        <v>846</v>
      </c>
      <c r="K559" t="b">
        <v>0</v>
      </c>
      <c r="M559" t="s">
        <v>840</v>
      </c>
      <c r="N559" t="s">
        <v>903</v>
      </c>
      <c r="P559" s="29">
        <v>45379.634073379631</v>
      </c>
    </row>
    <row r="560" spans="2:16" x14ac:dyDescent="0.3">
      <c r="B560" t="s">
        <v>627</v>
      </c>
      <c r="C560" t="s">
        <v>23</v>
      </c>
      <c r="D560" t="s">
        <v>416</v>
      </c>
      <c r="E560" t="s">
        <v>416</v>
      </c>
      <c r="F560" t="s">
        <v>842</v>
      </c>
      <c r="I560" t="s">
        <v>841</v>
      </c>
      <c r="J560" t="s">
        <v>846</v>
      </c>
      <c r="K560" t="b">
        <v>0</v>
      </c>
      <c r="M560" t="s">
        <v>840</v>
      </c>
      <c r="N560" t="s">
        <v>903</v>
      </c>
      <c r="P560" s="29">
        <v>45379.634073379631</v>
      </c>
    </row>
    <row r="561" spans="2:16" x14ac:dyDescent="0.3">
      <c r="B561" t="s">
        <v>628</v>
      </c>
      <c r="C561" t="s">
        <v>23</v>
      </c>
      <c r="D561" t="s">
        <v>415</v>
      </c>
      <c r="E561" t="s">
        <v>416</v>
      </c>
      <c r="F561" t="s">
        <v>842</v>
      </c>
      <c r="I561" t="s">
        <v>841</v>
      </c>
      <c r="J561" t="s">
        <v>846</v>
      </c>
      <c r="K561" t="b">
        <v>0</v>
      </c>
      <c r="M561" t="s">
        <v>840</v>
      </c>
      <c r="N561" t="s">
        <v>903</v>
      </c>
      <c r="P561" s="29">
        <v>45379.634073379631</v>
      </c>
    </row>
    <row r="562" spans="2:16" x14ac:dyDescent="0.3">
      <c r="B562" t="s">
        <v>629</v>
      </c>
      <c r="C562" t="s">
        <v>23</v>
      </c>
      <c r="D562" t="s">
        <v>607</v>
      </c>
      <c r="E562" t="s">
        <v>416</v>
      </c>
      <c r="F562" t="s">
        <v>842</v>
      </c>
      <c r="I562" t="s">
        <v>841</v>
      </c>
      <c r="J562" t="s">
        <v>846</v>
      </c>
      <c r="K562" t="b">
        <v>0</v>
      </c>
      <c r="M562" t="s">
        <v>840</v>
      </c>
      <c r="N562" t="s">
        <v>903</v>
      </c>
      <c r="P562" s="29">
        <v>45379.634073379631</v>
      </c>
    </row>
    <row r="563" spans="2:16" x14ac:dyDescent="0.3">
      <c r="B563" t="s">
        <v>630</v>
      </c>
      <c r="C563" t="s">
        <v>23</v>
      </c>
      <c r="D563" t="s">
        <v>607</v>
      </c>
      <c r="E563" t="s">
        <v>416</v>
      </c>
      <c r="F563" t="s">
        <v>842</v>
      </c>
      <c r="I563" t="s">
        <v>841</v>
      </c>
      <c r="J563" t="s">
        <v>846</v>
      </c>
      <c r="K563" t="b">
        <v>0</v>
      </c>
      <c r="M563" t="s">
        <v>840</v>
      </c>
      <c r="N563" t="s">
        <v>903</v>
      </c>
      <c r="P563" s="29">
        <v>45379.634073379631</v>
      </c>
    </row>
    <row r="564" spans="2:16" x14ac:dyDescent="0.3">
      <c r="B564" t="s">
        <v>631</v>
      </c>
      <c r="C564" t="s">
        <v>23</v>
      </c>
      <c r="D564" t="s">
        <v>632</v>
      </c>
      <c r="E564" t="s">
        <v>416</v>
      </c>
      <c r="F564" t="s">
        <v>842</v>
      </c>
      <c r="I564" t="s">
        <v>841</v>
      </c>
      <c r="J564" t="s">
        <v>846</v>
      </c>
      <c r="K564" t="b">
        <v>0</v>
      </c>
      <c r="M564" t="s">
        <v>840</v>
      </c>
      <c r="N564" t="s">
        <v>903</v>
      </c>
      <c r="P564" s="29">
        <v>45379.634073379631</v>
      </c>
    </row>
    <row r="565" spans="2:16" x14ac:dyDescent="0.3">
      <c r="B565" t="s">
        <v>633</v>
      </c>
      <c r="C565" t="s">
        <v>23</v>
      </c>
      <c r="D565" t="s">
        <v>632</v>
      </c>
      <c r="E565" t="s">
        <v>416</v>
      </c>
      <c r="F565" t="s">
        <v>842</v>
      </c>
      <c r="I565" t="s">
        <v>841</v>
      </c>
      <c r="J565" t="s">
        <v>846</v>
      </c>
      <c r="K565" t="b">
        <v>0</v>
      </c>
      <c r="M565" t="s">
        <v>840</v>
      </c>
      <c r="N565" t="s">
        <v>903</v>
      </c>
      <c r="P565" s="29">
        <v>45379.634073379631</v>
      </c>
    </row>
    <row r="566" spans="2:16" x14ac:dyDescent="0.3">
      <c r="B566" t="s">
        <v>634</v>
      </c>
      <c r="C566" t="s">
        <v>23</v>
      </c>
      <c r="D566" t="s">
        <v>632</v>
      </c>
      <c r="E566" t="s">
        <v>416</v>
      </c>
      <c r="F566" t="s">
        <v>842</v>
      </c>
      <c r="I566" t="s">
        <v>841</v>
      </c>
      <c r="J566" t="s">
        <v>846</v>
      </c>
      <c r="K566" t="b">
        <v>0</v>
      </c>
      <c r="M566" t="s">
        <v>840</v>
      </c>
      <c r="N566" t="s">
        <v>903</v>
      </c>
      <c r="P566" s="29">
        <v>45379.634073379631</v>
      </c>
    </row>
    <row r="567" spans="2:16" x14ac:dyDescent="0.3">
      <c r="B567" t="s">
        <v>635</v>
      </c>
      <c r="C567" t="s">
        <v>23</v>
      </c>
      <c r="D567" t="s">
        <v>632</v>
      </c>
      <c r="E567" t="s">
        <v>416</v>
      </c>
      <c r="F567" t="s">
        <v>842</v>
      </c>
      <c r="I567" t="s">
        <v>841</v>
      </c>
      <c r="J567" t="s">
        <v>846</v>
      </c>
      <c r="K567" t="b">
        <v>0</v>
      </c>
      <c r="M567" t="s">
        <v>840</v>
      </c>
      <c r="N567" t="s">
        <v>903</v>
      </c>
      <c r="P567" s="29">
        <v>45379.634073379631</v>
      </c>
    </row>
    <row r="568" spans="2:16" x14ac:dyDescent="0.3">
      <c r="B568" t="s">
        <v>636</v>
      </c>
      <c r="C568" t="s">
        <v>23</v>
      </c>
      <c r="D568" t="s">
        <v>607</v>
      </c>
      <c r="E568" t="s">
        <v>416</v>
      </c>
      <c r="F568" t="s">
        <v>842</v>
      </c>
      <c r="I568" t="s">
        <v>841</v>
      </c>
      <c r="J568" t="s">
        <v>846</v>
      </c>
      <c r="K568" t="b">
        <v>0</v>
      </c>
      <c r="M568" t="s">
        <v>840</v>
      </c>
      <c r="N568" t="s">
        <v>903</v>
      </c>
      <c r="P568" s="29">
        <v>45379.634073379631</v>
      </c>
    </row>
    <row r="569" spans="2:16" x14ac:dyDescent="0.3">
      <c r="B569" t="s">
        <v>637</v>
      </c>
      <c r="C569" t="s">
        <v>23</v>
      </c>
      <c r="D569" t="s">
        <v>416</v>
      </c>
      <c r="E569" t="s">
        <v>416</v>
      </c>
      <c r="F569" t="s">
        <v>842</v>
      </c>
      <c r="I569" t="s">
        <v>841</v>
      </c>
      <c r="J569" t="s">
        <v>846</v>
      </c>
      <c r="K569" t="b">
        <v>0</v>
      </c>
      <c r="M569" t="s">
        <v>840</v>
      </c>
      <c r="N569" t="s">
        <v>903</v>
      </c>
      <c r="P569" s="29">
        <v>45379.634073379631</v>
      </c>
    </row>
    <row r="570" spans="2:16" x14ac:dyDescent="0.3">
      <c r="B570" t="s">
        <v>638</v>
      </c>
      <c r="C570" t="s">
        <v>23</v>
      </c>
      <c r="D570" t="s">
        <v>416</v>
      </c>
      <c r="E570" t="s">
        <v>416</v>
      </c>
      <c r="F570" t="s">
        <v>842</v>
      </c>
      <c r="I570" t="s">
        <v>841</v>
      </c>
      <c r="J570" t="s">
        <v>846</v>
      </c>
      <c r="K570" t="b">
        <v>0</v>
      </c>
      <c r="M570" t="s">
        <v>840</v>
      </c>
      <c r="N570" t="s">
        <v>903</v>
      </c>
      <c r="P570" s="29">
        <v>45379.634073379631</v>
      </c>
    </row>
    <row r="571" spans="2:16" x14ac:dyDescent="0.3">
      <c r="B571" t="s">
        <v>639</v>
      </c>
      <c r="C571" t="s">
        <v>23</v>
      </c>
      <c r="D571" t="s">
        <v>415</v>
      </c>
      <c r="E571" t="s">
        <v>416</v>
      </c>
      <c r="F571" t="s">
        <v>842</v>
      </c>
      <c r="I571" t="s">
        <v>841</v>
      </c>
      <c r="J571" t="s">
        <v>846</v>
      </c>
      <c r="K571" t="b">
        <v>0</v>
      </c>
      <c r="M571" t="s">
        <v>840</v>
      </c>
      <c r="N571" t="s">
        <v>903</v>
      </c>
      <c r="P571" s="29">
        <v>45379.634073379631</v>
      </c>
    </row>
    <row r="572" spans="2:16" x14ac:dyDescent="0.3">
      <c r="B572" t="s">
        <v>640</v>
      </c>
      <c r="C572" t="s">
        <v>23</v>
      </c>
      <c r="D572" t="s">
        <v>415</v>
      </c>
      <c r="E572" t="s">
        <v>416</v>
      </c>
      <c r="F572" t="s">
        <v>842</v>
      </c>
      <c r="I572" t="s">
        <v>841</v>
      </c>
      <c r="J572" t="s">
        <v>846</v>
      </c>
      <c r="K572" t="b">
        <v>0</v>
      </c>
      <c r="M572" t="s">
        <v>840</v>
      </c>
      <c r="N572" t="s">
        <v>903</v>
      </c>
      <c r="P572" s="29">
        <v>45379.634073379631</v>
      </c>
    </row>
    <row r="573" spans="2:16" x14ac:dyDescent="0.3">
      <c r="B573" t="s">
        <v>641</v>
      </c>
      <c r="C573" t="s">
        <v>23</v>
      </c>
      <c r="D573" t="s">
        <v>415</v>
      </c>
      <c r="E573" t="s">
        <v>416</v>
      </c>
      <c r="F573" t="s">
        <v>842</v>
      </c>
      <c r="I573" t="s">
        <v>841</v>
      </c>
      <c r="J573" t="s">
        <v>846</v>
      </c>
      <c r="K573" t="b">
        <v>0</v>
      </c>
      <c r="M573" t="s">
        <v>840</v>
      </c>
      <c r="N573" t="s">
        <v>903</v>
      </c>
      <c r="P573" s="29">
        <v>45379.634073379631</v>
      </c>
    </row>
    <row r="574" spans="2:16" x14ac:dyDescent="0.3">
      <c r="B574" t="s">
        <v>642</v>
      </c>
      <c r="C574" t="s">
        <v>23</v>
      </c>
      <c r="D574" t="s">
        <v>415</v>
      </c>
      <c r="E574" t="s">
        <v>416</v>
      </c>
      <c r="F574" t="s">
        <v>842</v>
      </c>
      <c r="I574" t="s">
        <v>841</v>
      </c>
      <c r="J574" t="s">
        <v>846</v>
      </c>
      <c r="K574" t="b">
        <v>0</v>
      </c>
      <c r="M574" t="s">
        <v>840</v>
      </c>
      <c r="N574" t="s">
        <v>903</v>
      </c>
      <c r="P574" s="29">
        <v>45379.634073379631</v>
      </c>
    </row>
    <row r="575" spans="2:16" x14ac:dyDescent="0.3">
      <c r="B575" t="s">
        <v>643</v>
      </c>
      <c r="C575" t="s">
        <v>23</v>
      </c>
      <c r="D575" t="s">
        <v>415</v>
      </c>
      <c r="E575" t="s">
        <v>416</v>
      </c>
      <c r="F575" t="s">
        <v>842</v>
      </c>
      <c r="I575" t="s">
        <v>841</v>
      </c>
      <c r="J575" t="s">
        <v>846</v>
      </c>
      <c r="K575" t="b">
        <v>0</v>
      </c>
      <c r="M575" t="s">
        <v>840</v>
      </c>
      <c r="N575" t="s">
        <v>903</v>
      </c>
      <c r="P575" s="29">
        <v>45379.634073379631</v>
      </c>
    </row>
    <row r="576" spans="2:16" x14ac:dyDescent="0.3">
      <c r="B576" t="s">
        <v>644</v>
      </c>
      <c r="C576" t="s">
        <v>23</v>
      </c>
      <c r="D576" t="s">
        <v>415</v>
      </c>
      <c r="E576" t="s">
        <v>416</v>
      </c>
      <c r="F576" t="s">
        <v>842</v>
      </c>
      <c r="I576" t="s">
        <v>841</v>
      </c>
      <c r="J576" t="s">
        <v>846</v>
      </c>
      <c r="K576" t="b">
        <v>0</v>
      </c>
      <c r="M576" t="s">
        <v>840</v>
      </c>
      <c r="N576" t="s">
        <v>903</v>
      </c>
      <c r="P576" s="29">
        <v>45379.634073379631</v>
      </c>
    </row>
    <row r="577" spans="2:16" x14ac:dyDescent="0.3">
      <c r="B577" t="s">
        <v>645</v>
      </c>
      <c r="C577" t="s">
        <v>23</v>
      </c>
      <c r="D577" t="s">
        <v>415</v>
      </c>
      <c r="E577" t="s">
        <v>416</v>
      </c>
      <c r="F577" t="s">
        <v>842</v>
      </c>
      <c r="I577" t="s">
        <v>841</v>
      </c>
      <c r="J577" t="s">
        <v>846</v>
      </c>
      <c r="K577" t="b">
        <v>0</v>
      </c>
      <c r="M577" t="s">
        <v>840</v>
      </c>
      <c r="N577" t="s">
        <v>903</v>
      </c>
      <c r="P577" s="29">
        <v>45379.634073379631</v>
      </c>
    </row>
    <row r="578" spans="2:16" x14ac:dyDescent="0.3">
      <c r="B578" t="s">
        <v>646</v>
      </c>
      <c r="C578" t="s">
        <v>23</v>
      </c>
      <c r="D578" t="s">
        <v>415</v>
      </c>
      <c r="E578" t="s">
        <v>416</v>
      </c>
      <c r="F578" t="s">
        <v>842</v>
      </c>
      <c r="I578" t="s">
        <v>841</v>
      </c>
      <c r="J578" t="s">
        <v>846</v>
      </c>
      <c r="K578" t="b">
        <v>0</v>
      </c>
      <c r="M578" t="s">
        <v>840</v>
      </c>
      <c r="N578" t="s">
        <v>903</v>
      </c>
      <c r="P578" s="29">
        <v>45379.634073379631</v>
      </c>
    </row>
    <row r="579" spans="2:16" x14ac:dyDescent="0.3">
      <c r="B579" t="s">
        <v>647</v>
      </c>
      <c r="C579" t="s">
        <v>23</v>
      </c>
      <c r="D579" t="s">
        <v>415</v>
      </c>
      <c r="E579" t="s">
        <v>416</v>
      </c>
      <c r="F579" t="s">
        <v>842</v>
      </c>
      <c r="I579" t="s">
        <v>841</v>
      </c>
      <c r="J579" t="s">
        <v>846</v>
      </c>
      <c r="K579" t="b">
        <v>0</v>
      </c>
      <c r="M579" t="s">
        <v>840</v>
      </c>
      <c r="N579" t="s">
        <v>903</v>
      </c>
      <c r="P579" s="29">
        <v>45379.634073379631</v>
      </c>
    </row>
    <row r="580" spans="2:16" x14ac:dyDescent="0.3">
      <c r="B580" t="s">
        <v>648</v>
      </c>
      <c r="C580" t="s">
        <v>23</v>
      </c>
      <c r="D580" t="s">
        <v>415</v>
      </c>
      <c r="E580" t="s">
        <v>416</v>
      </c>
      <c r="F580" t="s">
        <v>842</v>
      </c>
      <c r="I580" t="s">
        <v>841</v>
      </c>
      <c r="J580" t="s">
        <v>846</v>
      </c>
      <c r="K580" t="b">
        <v>0</v>
      </c>
      <c r="M580" t="s">
        <v>840</v>
      </c>
      <c r="N580" t="s">
        <v>903</v>
      </c>
      <c r="P580" s="29">
        <v>45379.634073379631</v>
      </c>
    </row>
    <row r="581" spans="2:16" x14ac:dyDescent="0.3">
      <c r="B581" t="s">
        <v>649</v>
      </c>
      <c r="C581" t="s">
        <v>23</v>
      </c>
      <c r="D581" t="s">
        <v>415</v>
      </c>
      <c r="E581" t="s">
        <v>416</v>
      </c>
      <c r="F581" t="s">
        <v>842</v>
      </c>
      <c r="I581" t="s">
        <v>841</v>
      </c>
      <c r="J581" t="s">
        <v>846</v>
      </c>
      <c r="K581" t="b">
        <v>0</v>
      </c>
      <c r="M581" t="s">
        <v>840</v>
      </c>
      <c r="N581" t="s">
        <v>903</v>
      </c>
      <c r="P581" s="29">
        <v>45379.634073379631</v>
      </c>
    </row>
    <row r="582" spans="2:16" x14ac:dyDescent="0.3">
      <c r="B582" t="s">
        <v>650</v>
      </c>
      <c r="C582" t="s">
        <v>23</v>
      </c>
      <c r="D582" t="s">
        <v>415</v>
      </c>
      <c r="E582" t="s">
        <v>416</v>
      </c>
      <c r="F582" t="s">
        <v>842</v>
      </c>
      <c r="I582" t="s">
        <v>841</v>
      </c>
      <c r="J582" t="s">
        <v>846</v>
      </c>
      <c r="K582" t="b">
        <v>0</v>
      </c>
      <c r="M582" t="s">
        <v>840</v>
      </c>
      <c r="N582" t="s">
        <v>903</v>
      </c>
      <c r="P582" s="29">
        <v>45379.634073379631</v>
      </c>
    </row>
    <row r="583" spans="2:16" x14ac:dyDescent="0.3">
      <c r="B583" t="s">
        <v>651</v>
      </c>
      <c r="C583" t="s">
        <v>23</v>
      </c>
      <c r="D583" t="s">
        <v>415</v>
      </c>
      <c r="E583" t="s">
        <v>416</v>
      </c>
      <c r="F583" t="s">
        <v>842</v>
      </c>
      <c r="I583" t="s">
        <v>841</v>
      </c>
      <c r="J583" t="s">
        <v>846</v>
      </c>
      <c r="K583" t="b">
        <v>0</v>
      </c>
      <c r="M583" t="s">
        <v>840</v>
      </c>
      <c r="N583" t="s">
        <v>903</v>
      </c>
      <c r="P583" s="29">
        <v>45379.634073379631</v>
      </c>
    </row>
    <row r="584" spans="2:16" x14ac:dyDescent="0.3">
      <c r="B584" t="s">
        <v>652</v>
      </c>
      <c r="C584" t="s">
        <v>23</v>
      </c>
      <c r="D584" t="s">
        <v>415</v>
      </c>
      <c r="E584" t="s">
        <v>416</v>
      </c>
      <c r="F584" t="s">
        <v>842</v>
      </c>
      <c r="I584" t="s">
        <v>841</v>
      </c>
      <c r="J584" t="s">
        <v>846</v>
      </c>
      <c r="K584" t="b">
        <v>0</v>
      </c>
      <c r="M584" t="s">
        <v>840</v>
      </c>
      <c r="N584" t="s">
        <v>903</v>
      </c>
      <c r="P584" s="29">
        <v>45379.634073379631</v>
      </c>
    </row>
    <row r="585" spans="2:16" x14ac:dyDescent="0.3">
      <c r="B585" t="s">
        <v>653</v>
      </c>
      <c r="C585" t="s">
        <v>23</v>
      </c>
      <c r="D585" t="s">
        <v>415</v>
      </c>
      <c r="E585" t="s">
        <v>416</v>
      </c>
      <c r="F585" t="s">
        <v>842</v>
      </c>
      <c r="I585" t="s">
        <v>841</v>
      </c>
      <c r="J585" t="s">
        <v>846</v>
      </c>
      <c r="K585" t="b">
        <v>0</v>
      </c>
      <c r="M585" t="s">
        <v>840</v>
      </c>
      <c r="N585" t="s">
        <v>903</v>
      </c>
      <c r="P585" s="29">
        <v>45379.634073379631</v>
      </c>
    </row>
    <row r="586" spans="2:16" x14ac:dyDescent="0.3">
      <c r="B586" t="s">
        <v>654</v>
      </c>
      <c r="C586" t="s">
        <v>23</v>
      </c>
      <c r="D586" t="s">
        <v>415</v>
      </c>
      <c r="E586" t="s">
        <v>416</v>
      </c>
      <c r="F586" t="s">
        <v>842</v>
      </c>
      <c r="I586" t="s">
        <v>841</v>
      </c>
      <c r="J586" t="s">
        <v>846</v>
      </c>
      <c r="K586" t="b">
        <v>0</v>
      </c>
      <c r="M586" t="s">
        <v>840</v>
      </c>
      <c r="N586" t="s">
        <v>903</v>
      </c>
      <c r="P586" s="29">
        <v>45379.634073379631</v>
      </c>
    </row>
    <row r="587" spans="2:16" x14ac:dyDescent="0.3">
      <c r="B587" t="s">
        <v>655</v>
      </c>
      <c r="C587" t="s">
        <v>23</v>
      </c>
      <c r="D587" t="s">
        <v>415</v>
      </c>
      <c r="E587" t="s">
        <v>416</v>
      </c>
      <c r="F587" t="s">
        <v>842</v>
      </c>
      <c r="I587" t="s">
        <v>841</v>
      </c>
      <c r="J587" t="s">
        <v>846</v>
      </c>
      <c r="K587" t="b">
        <v>0</v>
      </c>
      <c r="M587" t="s">
        <v>840</v>
      </c>
      <c r="N587" t="s">
        <v>903</v>
      </c>
      <c r="P587" s="29">
        <v>45379.634073379631</v>
      </c>
    </row>
    <row r="588" spans="2:16" x14ac:dyDescent="0.3">
      <c r="B588" t="s">
        <v>656</v>
      </c>
      <c r="C588" t="s">
        <v>23</v>
      </c>
      <c r="D588" t="s">
        <v>415</v>
      </c>
      <c r="E588" t="s">
        <v>416</v>
      </c>
      <c r="F588" t="s">
        <v>842</v>
      </c>
      <c r="I588" t="s">
        <v>841</v>
      </c>
      <c r="J588" t="s">
        <v>846</v>
      </c>
      <c r="K588" t="b">
        <v>0</v>
      </c>
      <c r="M588" t="s">
        <v>840</v>
      </c>
      <c r="N588" t="s">
        <v>903</v>
      </c>
      <c r="P588" s="29">
        <v>45379.634073379631</v>
      </c>
    </row>
    <row r="589" spans="2:16" x14ac:dyDescent="0.3">
      <c r="B589" t="s">
        <v>657</v>
      </c>
      <c r="C589" t="s">
        <v>23</v>
      </c>
      <c r="D589" t="s">
        <v>415</v>
      </c>
      <c r="E589" t="s">
        <v>416</v>
      </c>
      <c r="F589" t="s">
        <v>842</v>
      </c>
      <c r="I589" t="s">
        <v>841</v>
      </c>
      <c r="J589" t="s">
        <v>846</v>
      </c>
      <c r="K589" t="b">
        <v>0</v>
      </c>
      <c r="M589" t="s">
        <v>840</v>
      </c>
      <c r="N589" t="s">
        <v>903</v>
      </c>
      <c r="P589" s="29">
        <v>45379.634073379631</v>
      </c>
    </row>
    <row r="590" spans="2:16" x14ac:dyDescent="0.3">
      <c r="B590" t="s">
        <v>658</v>
      </c>
      <c r="C590" t="s">
        <v>23</v>
      </c>
      <c r="D590" t="s">
        <v>415</v>
      </c>
      <c r="E590" t="s">
        <v>416</v>
      </c>
      <c r="F590" t="s">
        <v>842</v>
      </c>
      <c r="I590" t="s">
        <v>841</v>
      </c>
      <c r="J590" t="s">
        <v>846</v>
      </c>
      <c r="K590" t="b">
        <v>0</v>
      </c>
      <c r="M590" t="s">
        <v>840</v>
      </c>
      <c r="N590" t="s">
        <v>903</v>
      </c>
      <c r="P590" s="29">
        <v>45379.634073379631</v>
      </c>
    </row>
    <row r="591" spans="2:16" x14ac:dyDescent="0.3">
      <c r="B591" t="s">
        <v>659</v>
      </c>
      <c r="C591" t="s">
        <v>23</v>
      </c>
      <c r="D591" t="s">
        <v>415</v>
      </c>
      <c r="E591" t="s">
        <v>416</v>
      </c>
      <c r="F591" t="s">
        <v>842</v>
      </c>
      <c r="I591" t="s">
        <v>841</v>
      </c>
      <c r="J591" t="s">
        <v>846</v>
      </c>
      <c r="K591" t="b">
        <v>0</v>
      </c>
      <c r="M591" t="s">
        <v>840</v>
      </c>
      <c r="N591" t="s">
        <v>903</v>
      </c>
      <c r="P591" s="29">
        <v>45379.634073379631</v>
      </c>
    </row>
    <row r="592" spans="2:16" x14ac:dyDescent="0.3">
      <c r="B592" t="s">
        <v>660</v>
      </c>
      <c r="C592" t="s">
        <v>23</v>
      </c>
      <c r="D592" t="s">
        <v>415</v>
      </c>
      <c r="E592" t="s">
        <v>416</v>
      </c>
      <c r="F592" t="s">
        <v>842</v>
      </c>
      <c r="I592" t="s">
        <v>841</v>
      </c>
      <c r="J592" t="s">
        <v>846</v>
      </c>
      <c r="K592" t="b">
        <v>0</v>
      </c>
      <c r="M592" t="s">
        <v>840</v>
      </c>
      <c r="N592" t="s">
        <v>903</v>
      </c>
      <c r="P592" s="29">
        <v>45379.634073379631</v>
      </c>
    </row>
    <row r="593" spans="2:16" x14ac:dyDescent="0.3">
      <c r="B593" t="s">
        <v>661</v>
      </c>
      <c r="C593" t="s">
        <v>23</v>
      </c>
      <c r="D593" t="s">
        <v>415</v>
      </c>
      <c r="E593" t="s">
        <v>416</v>
      </c>
      <c r="F593" t="s">
        <v>842</v>
      </c>
      <c r="I593" t="s">
        <v>841</v>
      </c>
      <c r="J593" t="s">
        <v>846</v>
      </c>
      <c r="K593" t="b">
        <v>0</v>
      </c>
      <c r="M593" t="s">
        <v>840</v>
      </c>
      <c r="N593" t="s">
        <v>903</v>
      </c>
      <c r="P593" s="29">
        <v>45379.634073379631</v>
      </c>
    </row>
    <row r="594" spans="2:16" x14ac:dyDescent="0.3">
      <c r="B594" t="s">
        <v>662</v>
      </c>
      <c r="C594" t="s">
        <v>23</v>
      </c>
      <c r="D594" t="s">
        <v>415</v>
      </c>
      <c r="E594" t="s">
        <v>416</v>
      </c>
      <c r="F594" t="s">
        <v>842</v>
      </c>
      <c r="I594" t="s">
        <v>841</v>
      </c>
      <c r="J594" t="s">
        <v>846</v>
      </c>
      <c r="K594" t="b">
        <v>0</v>
      </c>
      <c r="M594" t="s">
        <v>840</v>
      </c>
      <c r="N594" t="s">
        <v>903</v>
      </c>
      <c r="P594" s="29">
        <v>45379.634073379631</v>
      </c>
    </row>
    <row r="595" spans="2:16" x14ac:dyDescent="0.3">
      <c r="B595" t="s">
        <v>663</v>
      </c>
      <c r="C595" t="s">
        <v>23</v>
      </c>
      <c r="D595" t="s">
        <v>415</v>
      </c>
      <c r="E595" t="s">
        <v>416</v>
      </c>
      <c r="F595" t="s">
        <v>842</v>
      </c>
      <c r="I595" t="s">
        <v>841</v>
      </c>
      <c r="J595" t="s">
        <v>846</v>
      </c>
      <c r="K595" t="b">
        <v>0</v>
      </c>
      <c r="M595" t="s">
        <v>840</v>
      </c>
      <c r="N595" t="s">
        <v>903</v>
      </c>
      <c r="P595" s="29">
        <v>45379.634073379631</v>
      </c>
    </row>
    <row r="596" spans="2:16" x14ac:dyDescent="0.3">
      <c r="B596" t="s">
        <v>664</v>
      </c>
      <c r="C596" t="s">
        <v>23</v>
      </c>
      <c r="D596" t="s">
        <v>415</v>
      </c>
      <c r="E596" t="s">
        <v>416</v>
      </c>
      <c r="F596" t="s">
        <v>842</v>
      </c>
      <c r="I596" t="s">
        <v>841</v>
      </c>
      <c r="J596" t="s">
        <v>846</v>
      </c>
      <c r="K596" t="b">
        <v>0</v>
      </c>
      <c r="M596" t="s">
        <v>840</v>
      </c>
      <c r="N596" t="s">
        <v>903</v>
      </c>
      <c r="P596" s="29">
        <v>45379.634073379631</v>
      </c>
    </row>
    <row r="597" spans="2:16" x14ac:dyDescent="0.3">
      <c r="B597" t="s">
        <v>665</v>
      </c>
      <c r="C597" t="s">
        <v>23</v>
      </c>
      <c r="D597" t="s">
        <v>415</v>
      </c>
      <c r="E597" t="s">
        <v>416</v>
      </c>
      <c r="F597" t="s">
        <v>842</v>
      </c>
      <c r="I597" t="s">
        <v>841</v>
      </c>
      <c r="J597" t="s">
        <v>846</v>
      </c>
      <c r="K597" t="b">
        <v>0</v>
      </c>
      <c r="M597" t="s">
        <v>840</v>
      </c>
      <c r="N597" t="s">
        <v>903</v>
      </c>
      <c r="P597" s="29">
        <v>45379.634073379631</v>
      </c>
    </row>
    <row r="598" spans="2:16" x14ac:dyDescent="0.3">
      <c r="B598" t="s">
        <v>666</v>
      </c>
      <c r="C598" t="s">
        <v>23</v>
      </c>
      <c r="D598" t="s">
        <v>415</v>
      </c>
      <c r="E598" t="s">
        <v>416</v>
      </c>
      <c r="F598" t="s">
        <v>842</v>
      </c>
      <c r="I598" t="s">
        <v>841</v>
      </c>
      <c r="J598" t="s">
        <v>846</v>
      </c>
      <c r="K598" t="b">
        <v>0</v>
      </c>
      <c r="M598" t="s">
        <v>840</v>
      </c>
      <c r="N598" t="s">
        <v>903</v>
      </c>
      <c r="P598" s="29">
        <v>45379.634073379631</v>
      </c>
    </row>
    <row r="599" spans="2:16" x14ac:dyDescent="0.3">
      <c r="B599" t="s">
        <v>667</v>
      </c>
      <c r="C599" t="s">
        <v>23</v>
      </c>
      <c r="D599" t="s">
        <v>415</v>
      </c>
      <c r="E599" t="s">
        <v>416</v>
      </c>
      <c r="F599" t="s">
        <v>842</v>
      </c>
      <c r="I599" t="s">
        <v>841</v>
      </c>
      <c r="J599" t="s">
        <v>846</v>
      </c>
      <c r="K599" t="b">
        <v>0</v>
      </c>
      <c r="M599" t="s">
        <v>840</v>
      </c>
      <c r="N599" t="s">
        <v>903</v>
      </c>
      <c r="P599" s="29">
        <v>45379.634073379631</v>
      </c>
    </row>
    <row r="600" spans="2:16" x14ac:dyDescent="0.3">
      <c r="B600" t="s">
        <v>668</v>
      </c>
      <c r="C600" t="s">
        <v>23</v>
      </c>
      <c r="D600" t="s">
        <v>415</v>
      </c>
      <c r="E600" t="s">
        <v>416</v>
      </c>
      <c r="F600" t="s">
        <v>842</v>
      </c>
      <c r="I600" t="s">
        <v>841</v>
      </c>
      <c r="J600" t="s">
        <v>846</v>
      </c>
      <c r="K600" t="b">
        <v>0</v>
      </c>
      <c r="M600" t="s">
        <v>840</v>
      </c>
      <c r="N600" t="s">
        <v>903</v>
      </c>
      <c r="P600" s="29">
        <v>45379.634073379631</v>
      </c>
    </row>
    <row r="601" spans="2:16" x14ac:dyDescent="0.3">
      <c r="B601" t="s">
        <v>669</v>
      </c>
      <c r="C601" t="s">
        <v>23</v>
      </c>
      <c r="D601" t="s">
        <v>415</v>
      </c>
      <c r="E601" t="s">
        <v>416</v>
      </c>
      <c r="F601" t="s">
        <v>842</v>
      </c>
      <c r="I601" t="s">
        <v>841</v>
      </c>
      <c r="J601" t="s">
        <v>846</v>
      </c>
      <c r="K601" t="b">
        <v>0</v>
      </c>
      <c r="M601" t="s">
        <v>840</v>
      </c>
      <c r="N601" t="s">
        <v>903</v>
      </c>
      <c r="P601" s="29">
        <v>45379.634073379631</v>
      </c>
    </row>
    <row r="602" spans="2:16" x14ac:dyDescent="0.3">
      <c r="B602" t="s">
        <v>670</v>
      </c>
      <c r="C602" t="s">
        <v>23</v>
      </c>
      <c r="D602" t="s">
        <v>415</v>
      </c>
      <c r="E602" t="s">
        <v>416</v>
      </c>
      <c r="F602" t="s">
        <v>842</v>
      </c>
      <c r="I602" t="s">
        <v>841</v>
      </c>
      <c r="J602" t="s">
        <v>846</v>
      </c>
      <c r="K602" t="b">
        <v>0</v>
      </c>
      <c r="M602" t="s">
        <v>840</v>
      </c>
      <c r="N602" t="s">
        <v>903</v>
      </c>
      <c r="P602" s="29">
        <v>45379.634073379631</v>
      </c>
    </row>
    <row r="603" spans="2:16" x14ac:dyDescent="0.3">
      <c r="B603" t="s">
        <v>671</v>
      </c>
      <c r="C603" t="s">
        <v>23</v>
      </c>
      <c r="D603" t="s">
        <v>415</v>
      </c>
      <c r="E603" t="s">
        <v>416</v>
      </c>
      <c r="F603" t="s">
        <v>842</v>
      </c>
      <c r="I603" t="s">
        <v>841</v>
      </c>
      <c r="J603" t="s">
        <v>846</v>
      </c>
      <c r="K603" t="b">
        <v>0</v>
      </c>
      <c r="M603" t="s">
        <v>840</v>
      </c>
      <c r="N603" t="s">
        <v>903</v>
      </c>
      <c r="P603" s="29">
        <v>45379.634073379631</v>
      </c>
    </row>
    <row r="604" spans="2:16" x14ac:dyDescent="0.3">
      <c r="B604" t="s">
        <v>672</v>
      </c>
      <c r="C604" t="s">
        <v>23</v>
      </c>
      <c r="D604" t="s">
        <v>415</v>
      </c>
      <c r="E604" t="s">
        <v>416</v>
      </c>
      <c r="F604" t="s">
        <v>842</v>
      </c>
      <c r="I604" t="s">
        <v>841</v>
      </c>
      <c r="J604" t="s">
        <v>846</v>
      </c>
      <c r="K604" t="b">
        <v>0</v>
      </c>
      <c r="M604" t="s">
        <v>840</v>
      </c>
      <c r="N604" t="s">
        <v>903</v>
      </c>
      <c r="P604" s="29">
        <v>45379.634073379631</v>
      </c>
    </row>
    <row r="605" spans="2:16" x14ac:dyDescent="0.3">
      <c r="B605" t="s">
        <v>673</v>
      </c>
      <c r="C605" t="s">
        <v>23</v>
      </c>
      <c r="D605" t="s">
        <v>415</v>
      </c>
      <c r="E605" t="s">
        <v>416</v>
      </c>
      <c r="F605" t="s">
        <v>842</v>
      </c>
      <c r="I605" t="s">
        <v>841</v>
      </c>
      <c r="J605" t="s">
        <v>846</v>
      </c>
      <c r="K605" t="b">
        <v>0</v>
      </c>
      <c r="M605" t="s">
        <v>840</v>
      </c>
      <c r="N605" t="s">
        <v>903</v>
      </c>
      <c r="P605" s="29">
        <v>45379.634073379631</v>
      </c>
    </row>
    <row r="606" spans="2:16" x14ac:dyDescent="0.3">
      <c r="B606" t="s">
        <v>674</v>
      </c>
      <c r="C606" t="s">
        <v>23</v>
      </c>
      <c r="D606" t="s">
        <v>415</v>
      </c>
      <c r="E606" t="s">
        <v>416</v>
      </c>
      <c r="F606" t="s">
        <v>842</v>
      </c>
      <c r="I606" t="s">
        <v>841</v>
      </c>
      <c r="J606" t="s">
        <v>846</v>
      </c>
      <c r="K606" t="b">
        <v>0</v>
      </c>
      <c r="M606" t="s">
        <v>840</v>
      </c>
      <c r="N606" t="s">
        <v>903</v>
      </c>
      <c r="P606" s="29">
        <v>45379.634073379631</v>
      </c>
    </row>
    <row r="607" spans="2:16" x14ac:dyDescent="0.3">
      <c r="B607" t="s">
        <v>675</v>
      </c>
      <c r="C607" t="s">
        <v>23</v>
      </c>
      <c r="D607" t="s">
        <v>415</v>
      </c>
      <c r="E607" t="s">
        <v>416</v>
      </c>
      <c r="F607" t="s">
        <v>842</v>
      </c>
      <c r="I607" t="s">
        <v>841</v>
      </c>
      <c r="J607" t="s">
        <v>846</v>
      </c>
      <c r="K607" t="b">
        <v>0</v>
      </c>
      <c r="M607" t="s">
        <v>840</v>
      </c>
      <c r="N607" t="s">
        <v>903</v>
      </c>
      <c r="P607" s="29">
        <v>45379.634073379631</v>
      </c>
    </row>
    <row r="608" spans="2:16" x14ac:dyDescent="0.3">
      <c r="B608" t="s">
        <v>676</v>
      </c>
      <c r="C608" t="s">
        <v>23</v>
      </c>
      <c r="D608" t="s">
        <v>415</v>
      </c>
      <c r="E608" t="s">
        <v>416</v>
      </c>
      <c r="F608" t="s">
        <v>842</v>
      </c>
      <c r="I608" t="s">
        <v>841</v>
      </c>
      <c r="J608" t="s">
        <v>846</v>
      </c>
      <c r="K608" t="b">
        <v>0</v>
      </c>
      <c r="M608" t="s">
        <v>840</v>
      </c>
      <c r="N608" t="s">
        <v>903</v>
      </c>
      <c r="P608" s="29">
        <v>45379.634073379631</v>
      </c>
    </row>
    <row r="609" spans="2:16" x14ac:dyDescent="0.3">
      <c r="B609" t="s">
        <v>677</v>
      </c>
      <c r="C609" t="s">
        <v>23</v>
      </c>
      <c r="D609" t="s">
        <v>415</v>
      </c>
      <c r="E609" t="s">
        <v>416</v>
      </c>
      <c r="F609" t="s">
        <v>842</v>
      </c>
      <c r="I609" t="s">
        <v>841</v>
      </c>
      <c r="J609" t="s">
        <v>846</v>
      </c>
      <c r="K609" t="b">
        <v>0</v>
      </c>
      <c r="M609" t="s">
        <v>840</v>
      </c>
      <c r="N609" t="s">
        <v>903</v>
      </c>
      <c r="P609" s="29">
        <v>45379.634073379631</v>
      </c>
    </row>
    <row r="610" spans="2:16" x14ac:dyDescent="0.3">
      <c r="B610" t="s">
        <v>678</v>
      </c>
      <c r="C610" t="s">
        <v>23</v>
      </c>
      <c r="D610" t="s">
        <v>425</v>
      </c>
      <c r="E610" t="s">
        <v>416</v>
      </c>
      <c r="F610" t="s">
        <v>842</v>
      </c>
      <c r="I610" t="s">
        <v>841</v>
      </c>
      <c r="J610" t="s">
        <v>846</v>
      </c>
      <c r="K610" t="b">
        <v>0</v>
      </c>
      <c r="M610" t="s">
        <v>840</v>
      </c>
      <c r="N610" t="s">
        <v>903</v>
      </c>
      <c r="P610" s="29">
        <v>45379.634073379631</v>
      </c>
    </row>
    <row r="611" spans="2:16" x14ac:dyDescent="0.3">
      <c r="B611" t="s">
        <v>679</v>
      </c>
      <c r="C611" t="s">
        <v>23</v>
      </c>
      <c r="D611" t="s">
        <v>412</v>
      </c>
      <c r="E611" t="s">
        <v>413</v>
      </c>
      <c r="F611" t="s">
        <v>842</v>
      </c>
      <c r="I611" t="s">
        <v>841</v>
      </c>
      <c r="J611" t="s">
        <v>850</v>
      </c>
      <c r="K611" t="b">
        <v>0</v>
      </c>
      <c r="M611" t="s">
        <v>840</v>
      </c>
      <c r="N611" t="s">
        <v>903</v>
      </c>
      <c r="P611" s="29">
        <v>45379.634073379631</v>
      </c>
    </row>
    <row r="612" spans="2:16" x14ac:dyDescent="0.3">
      <c r="B612" t="s">
        <v>680</v>
      </c>
      <c r="C612" t="s">
        <v>23</v>
      </c>
      <c r="D612" t="s">
        <v>415</v>
      </c>
      <c r="E612" t="s">
        <v>416</v>
      </c>
      <c r="F612" t="s">
        <v>842</v>
      </c>
      <c r="I612" t="s">
        <v>841</v>
      </c>
      <c r="J612" t="s">
        <v>850</v>
      </c>
      <c r="K612" t="b">
        <v>0</v>
      </c>
      <c r="M612" t="s">
        <v>840</v>
      </c>
      <c r="N612" t="s">
        <v>903</v>
      </c>
      <c r="P612" s="29">
        <v>45379.634073379631</v>
      </c>
    </row>
    <row r="613" spans="2:16" x14ac:dyDescent="0.3">
      <c r="B613" t="s">
        <v>681</v>
      </c>
      <c r="C613" t="s">
        <v>23</v>
      </c>
      <c r="D613" t="s">
        <v>415</v>
      </c>
      <c r="E613" t="s">
        <v>416</v>
      </c>
      <c r="F613" t="s">
        <v>842</v>
      </c>
      <c r="I613" t="s">
        <v>841</v>
      </c>
      <c r="J613" t="s">
        <v>850</v>
      </c>
      <c r="K613" t="b">
        <v>0</v>
      </c>
      <c r="M613" t="s">
        <v>840</v>
      </c>
      <c r="N613" t="s">
        <v>903</v>
      </c>
      <c r="P613" s="29">
        <v>45379.634073379631</v>
      </c>
    </row>
    <row r="614" spans="2:16" x14ac:dyDescent="0.3">
      <c r="B614" t="s">
        <v>682</v>
      </c>
      <c r="C614" t="s">
        <v>23</v>
      </c>
      <c r="D614" t="s">
        <v>415</v>
      </c>
      <c r="E614" t="s">
        <v>416</v>
      </c>
      <c r="F614" t="s">
        <v>842</v>
      </c>
      <c r="I614" t="s">
        <v>841</v>
      </c>
      <c r="J614" t="s">
        <v>850</v>
      </c>
      <c r="K614" t="b">
        <v>0</v>
      </c>
      <c r="M614" t="s">
        <v>840</v>
      </c>
      <c r="N614" t="s">
        <v>903</v>
      </c>
      <c r="P614" s="29">
        <v>45379.634073379631</v>
      </c>
    </row>
    <row r="615" spans="2:16" x14ac:dyDescent="0.3">
      <c r="B615" t="s">
        <v>683</v>
      </c>
      <c r="C615" t="s">
        <v>23</v>
      </c>
      <c r="D615" t="s">
        <v>415</v>
      </c>
      <c r="E615" t="s">
        <v>416</v>
      </c>
      <c r="F615" t="s">
        <v>842</v>
      </c>
      <c r="I615" t="s">
        <v>841</v>
      </c>
      <c r="J615" t="s">
        <v>850</v>
      </c>
      <c r="K615" t="b">
        <v>0</v>
      </c>
      <c r="M615" t="s">
        <v>840</v>
      </c>
      <c r="N615" t="s">
        <v>903</v>
      </c>
      <c r="P615" s="29">
        <v>45379.634073379631</v>
      </c>
    </row>
    <row r="616" spans="2:16" x14ac:dyDescent="0.3">
      <c r="B616" t="s">
        <v>684</v>
      </c>
      <c r="C616" t="s">
        <v>23</v>
      </c>
      <c r="D616" t="s">
        <v>415</v>
      </c>
      <c r="E616" t="s">
        <v>416</v>
      </c>
      <c r="F616" t="s">
        <v>842</v>
      </c>
      <c r="I616" t="s">
        <v>841</v>
      </c>
      <c r="J616" t="s">
        <v>850</v>
      </c>
      <c r="K616" t="b">
        <v>0</v>
      </c>
      <c r="M616" t="s">
        <v>840</v>
      </c>
      <c r="N616" t="s">
        <v>903</v>
      </c>
      <c r="P616" s="29">
        <v>45379.634073379631</v>
      </c>
    </row>
    <row r="617" spans="2:16" x14ac:dyDescent="0.3">
      <c r="B617" t="s">
        <v>685</v>
      </c>
      <c r="C617" t="s">
        <v>23</v>
      </c>
      <c r="D617" t="s">
        <v>415</v>
      </c>
      <c r="E617" t="s">
        <v>416</v>
      </c>
      <c r="F617" t="s">
        <v>842</v>
      </c>
      <c r="I617" t="s">
        <v>841</v>
      </c>
      <c r="J617" t="s">
        <v>850</v>
      </c>
      <c r="K617" t="b">
        <v>0</v>
      </c>
      <c r="M617" t="s">
        <v>840</v>
      </c>
      <c r="N617" t="s">
        <v>903</v>
      </c>
      <c r="P617" s="29">
        <v>45379.634073379631</v>
      </c>
    </row>
    <row r="618" spans="2:16" x14ac:dyDescent="0.3">
      <c r="B618" t="s">
        <v>686</v>
      </c>
      <c r="C618" t="s">
        <v>23</v>
      </c>
      <c r="D618" t="s">
        <v>415</v>
      </c>
      <c r="E618" t="s">
        <v>416</v>
      </c>
      <c r="F618" t="s">
        <v>842</v>
      </c>
      <c r="I618" t="s">
        <v>841</v>
      </c>
      <c r="J618" t="s">
        <v>850</v>
      </c>
      <c r="K618" t="b">
        <v>0</v>
      </c>
      <c r="M618" t="s">
        <v>840</v>
      </c>
      <c r="N618" t="s">
        <v>903</v>
      </c>
      <c r="P618" s="29">
        <v>45379.634073379631</v>
      </c>
    </row>
    <row r="619" spans="2:16" x14ac:dyDescent="0.3">
      <c r="B619" t="s">
        <v>687</v>
      </c>
      <c r="C619" t="s">
        <v>23</v>
      </c>
      <c r="D619" t="s">
        <v>416</v>
      </c>
      <c r="E619" t="s">
        <v>416</v>
      </c>
      <c r="F619" t="s">
        <v>842</v>
      </c>
      <c r="I619" t="s">
        <v>841</v>
      </c>
      <c r="J619" t="s">
        <v>850</v>
      </c>
      <c r="K619" t="b">
        <v>0</v>
      </c>
      <c r="M619" t="s">
        <v>840</v>
      </c>
      <c r="N619" t="s">
        <v>903</v>
      </c>
      <c r="P619" s="29">
        <v>45379.634073379631</v>
      </c>
    </row>
    <row r="620" spans="2:16" x14ac:dyDescent="0.3">
      <c r="B620" t="s">
        <v>688</v>
      </c>
      <c r="C620" t="s">
        <v>23</v>
      </c>
      <c r="D620" t="s">
        <v>416</v>
      </c>
      <c r="E620" t="s">
        <v>416</v>
      </c>
      <c r="F620" t="s">
        <v>842</v>
      </c>
      <c r="I620" t="s">
        <v>841</v>
      </c>
      <c r="J620" t="s">
        <v>850</v>
      </c>
      <c r="K620" t="b">
        <v>0</v>
      </c>
      <c r="M620" t="s">
        <v>840</v>
      </c>
      <c r="N620" t="s">
        <v>903</v>
      </c>
      <c r="P620" s="29">
        <v>45379.634073379631</v>
      </c>
    </row>
    <row r="621" spans="2:16" x14ac:dyDescent="0.3">
      <c r="B621" t="s">
        <v>689</v>
      </c>
      <c r="C621" t="s">
        <v>23</v>
      </c>
      <c r="D621" t="s">
        <v>416</v>
      </c>
      <c r="E621" t="s">
        <v>416</v>
      </c>
      <c r="F621" t="s">
        <v>842</v>
      </c>
      <c r="I621" t="s">
        <v>841</v>
      </c>
      <c r="J621" t="s">
        <v>850</v>
      </c>
      <c r="K621" t="b">
        <v>0</v>
      </c>
      <c r="M621" t="s">
        <v>840</v>
      </c>
      <c r="N621" t="s">
        <v>903</v>
      </c>
      <c r="P621" s="29">
        <v>45379.634073379631</v>
      </c>
    </row>
    <row r="622" spans="2:16" x14ac:dyDescent="0.3">
      <c r="B622" t="s">
        <v>690</v>
      </c>
      <c r="C622" t="s">
        <v>23</v>
      </c>
      <c r="D622" t="s">
        <v>415</v>
      </c>
      <c r="E622" t="s">
        <v>416</v>
      </c>
      <c r="F622" t="s">
        <v>842</v>
      </c>
      <c r="I622" t="s">
        <v>841</v>
      </c>
      <c r="J622" t="s">
        <v>850</v>
      </c>
      <c r="K622" t="b">
        <v>0</v>
      </c>
      <c r="M622" t="s">
        <v>840</v>
      </c>
      <c r="N622" t="s">
        <v>903</v>
      </c>
      <c r="P622" s="29">
        <v>45379.634073379631</v>
      </c>
    </row>
    <row r="623" spans="2:16" x14ac:dyDescent="0.3">
      <c r="B623" t="s">
        <v>691</v>
      </c>
      <c r="C623" t="s">
        <v>23</v>
      </c>
      <c r="D623" t="s">
        <v>415</v>
      </c>
      <c r="E623" t="s">
        <v>416</v>
      </c>
      <c r="F623" t="s">
        <v>842</v>
      </c>
      <c r="I623" t="s">
        <v>841</v>
      </c>
      <c r="J623" t="s">
        <v>850</v>
      </c>
      <c r="K623" t="b">
        <v>0</v>
      </c>
      <c r="M623" t="s">
        <v>840</v>
      </c>
      <c r="N623" t="s">
        <v>903</v>
      </c>
      <c r="P623" s="29">
        <v>45379.634073379631</v>
      </c>
    </row>
    <row r="624" spans="2:16" x14ac:dyDescent="0.3">
      <c r="B624" t="s">
        <v>692</v>
      </c>
      <c r="C624" t="s">
        <v>23</v>
      </c>
      <c r="D624" t="s">
        <v>415</v>
      </c>
      <c r="E624" t="s">
        <v>416</v>
      </c>
      <c r="F624" t="s">
        <v>842</v>
      </c>
      <c r="I624" t="s">
        <v>841</v>
      </c>
      <c r="J624" t="s">
        <v>850</v>
      </c>
      <c r="K624" t="b">
        <v>0</v>
      </c>
      <c r="M624" t="s">
        <v>840</v>
      </c>
      <c r="N624" t="s">
        <v>903</v>
      </c>
      <c r="P624" s="29">
        <v>45379.634073379631</v>
      </c>
    </row>
    <row r="625" spans="2:16" x14ac:dyDescent="0.3">
      <c r="B625" t="s">
        <v>693</v>
      </c>
      <c r="C625" t="s">
        <v>23</v>
      </c>
      <c r="D625" t="s">
        <v>415</v>
      </c>
      <c r="E625" t="s">
        <v>416</v>
      </c>
      <c r="F625" t="s">
        <v>842</v>
      </c>
      <c r="I625" t="s">
        <v>841</v>
      </c>
      <c r="J625" t="s">
        <v>850</v>
      </c>
      <c r="K625" t="b">
        <v>0</v>
      </c>
      <c r="M625" t="s">
        <v>840</v>
      </c>
      <c r="N625" t="s">
        <v>903</v>
      </c>
      <c r="P625" s="29">
        <v>45379.634073379631</v>
      </c>
    </row>
    <row r="626" spans="2:16" x14ac:dyDescent="0.3">
      <c r="B626" t="s">
        <v>694</v>
      </c>
      <c r="C626" t="s">
        <v>23</v>
      </c>
      <c r="D626" t="s">
        <v>415</v>
      </c>
      <c r="E626" t="s">
        <v>416</v>
      </c>
      <c r="F626" t="s">
        <v>842</v>
      </c>
      <c r="I626" t="s">
        <v>841</v>
      </c>
      <c r="J626" t="s">
        <v>850</v>
      </c>
      <c r="K626" t="b">
        <v>0</v>
      </c>
      <c r="M626" t="s">
        <v>840</v>
      </c>
      <c r="N626" t="s">
        <v>903</v>
      </c>
      <c r="P626" s="29">
        <v>45379.634073379631</v>
      </c>
    </row>
    <row r="627" spans="2:16" x14ac:dyDescent="0.3">
      <c r="B627" t="s">
        <v>695</v>
      </c>
      <c r="C627" t="s">
        <v>23</v>
      </c>
      <c r="D627" t="s">
        <v>415</v>
      </c>
      <c r="E627" t="s">
        <v>416</v>
      </c>
      <c r="F627" t="s">
        <v>842</v>
      </c>
      <c r="I627" t="s">
        <v>841</v>
      </c>
      <c r="J627" t="s">
        <v>850</v>
      </c>
      <c r="K627" t="b">
        <v>0</v>
      </c>
      <c r="M627" t="s">
        <v>840</v>
      </c>
      <c r="N627" t="s">
        <v>903</v>
      </c>
      <c r="P627" s="29">
        <v>45379.634073379631</v>
      </c>
    </row>
    <row r="628" spans="2:16" x14ac:dyDescent="0.3">
      <c r="B628" t="s">
        <v>696</v>
      </c>
      <c r="C628" t="s">
        <v>23</v>
      </c>
      <c r="D628" t="s">
        <v>415</v>
      </c>
      <c r="E628" t="s">
        <v>416</v>
      </c>
      <c r="F628" t="s">
        <v>842</v>
      </c>
      <c r="I628" t="s">
        <v>841</v>
      </c>
      <c r="J628" t="s">
        <v>850</v>
      </c>
      <c r="K628" t="b">
        <v>0</v>
      </c>
      <c r="M628" t="s">
        <v>840</v>
      </c>
      <c r="N628" t="s">
        <v>903</v>
      </c>
      <c r="P628" s="29">
        <v>45379.634073379631</v>
      </c>
    </row>
    <row r="629" spans="2:16" x14ac:dyDescent="0.3">
      <c r="B629" t="s">
        <v>697</v>
      </c>
      <c r="C629" t="s">
        <v>23</v>
      </c>
      <c r="D629" t="s">
        <v>415</v>
      </c>
      <c r="E629" t="s">
        <v>416</v>
      </c>
      <c r="F629" t="s">
        <v>842</v>
      </c>
      <c r="I629" t="s">
        <v>841</v>
      </c>
      <c r="J629" t="s">
        <v>850</v>
      </c>
      <c r="K629" t="b">
        <v>0</v>
      </c>
      <c r="M629" t="s">
        <v>840</v>
      </c>
      <c r="N629" t="s">
        <v>903</v>
      </c>
      <c r="P629" s="29">
        <v>45379.634073379631</v>
      </c>
    </row>
    <row r="630" spans="2:16" x14ac:dyDescent="0.3">
      <c r="B630" t="s">
        <v>698</v>
      </c>
      <c r="C630" t="s">
        <v>23</v>
      </c>
      <c r="D630" t="s">
        <v>415</v>
      </c>
      <c r="E630" t="s">
        <v>416</v>
      </c>
      <c r="F630" t="s">
        <v>842</v>
      </c>
      <c r="I630" t="s">
        <v>841</v>
      </c>
      <c r="J630" t="s">
        <v>850</v>
      </c>
      <c r="K630" t="b">
        <v>0</v>
      </c>
      <c r="M630" t="s">
        <v>840</v>
      </c>
      <c r="N630" t="s">
        <v>903</v>
      </c>
      <c r="P630" s="29">
        <v>45379.634073379631</v>
      </c>
    </row>
    <row r="631" spans="2:16" x14ac:dyDescent="0.3">
      <c r="B631" t="s">
        <v>699</v>
      </c>
      <c r="C631" t="s">
        <v>23</v>
      </c>
      <c r="D631" t="s">
        <v>415</v>
      </c>
      <c r="E631" t="s">
        <v>416</v>
      </c>
      <c r="F631" t="s">
        <v>842</v>
      </c>
      <c r="I631" t="s">
        <v>841</v>
      </c>
      <c r="J631" t="s">
        <v>850</v>
      </c>
      <c r="K631" t="b">
        <v>0</v>
      </c>
      <c r="M631" t="s">
        <v>840</v>
      </c>
      <c r="N631" t="s">
        <v>903</v>
      </c>
      <c r="P631" s="29">
        <v>45379.634073379631</v>
      </c>
    </row>
    <row r="632" spans="2:16" x14ac:dyDescent="0.3">
      <c r="B632" t="s">
        <v>700</v>
      </c>
      <c r="C632" t="s">
        <v>23</v>
      </c>
      <c r="D632" t="s">
        <v>415</v>
      </c>
      <c r="E632" t="s">
        <v>416</v>
      </c>
      <c r="F632" t="s">
        <v>842</v>
      </c>
      <c r="I632" t="s">
        <v>841</v>
      </c>
      <c r="J632" t="s">
        <v>850</v>
      </c>
      <c r="K632" t="b">
        <v>0</v>
      </c>
      <c r="M632" t="s">
        <v>840</v>
      </c>
      <c r="N632" t="s">
        <v>903</v>
      </c>
      <c r="P632" s="29">
        <v>45379.634073379631</v>
      </c>
    </row>
    <row r="633" spans="2:16" x14ac:dyDescent="0.3">
      <c r="B633" t="s">
        <v>701</v>
      </c>
      <c r="C633" t="s">
        <v>23</v>
      </c>
      <c r="D633" t="s">
        <v>415</v>
      </c>
      <c r="E633" t="s">
        <v>416</v>
      </c>
      <c r="F633" t="s">
        <v>842</v>
      </c>
      <c r="I633" t="s">
        <v>841</v>
      </c>
      <c r="J633" t="s">
        <v>850</v>
      </c>
      <c r="K633" t="b">
        <v>0</v>
      </c>
      <c r="M633" t="s">
        <v>840</v>
      </c>
      <c r="N633" t="s">
        <v>903</v>
      </c>
      <c r="P633" s="29">
        <v>45379.634073379631</v>
      </c>
    </row>
    <row r="634" spans="2:16" x14ac:dyDescent="0.3">
      <c r="B634" t="s">
        <v>702</v>
      </c>
      <c r="C634" t="s">
        <v>23</v>
      </c>
      <c r="D634" t="s">
        <v>415</v>
      </c>
      <c r="E634" t="s">
        <v>416</v>
      </c>
      <c r="F634" t="s">
        <v>842</v>
      </c>
      <c r="I634" t="s">
        <v>841</v>
      </c>
      <c r="J634" t="s">
        <v>850</v>
      </c>
      <c r="K634" t="b">
        <v>0</v>
      </c>
      <c r="M634" t="s">
        <v>840</v>
      </c>
      <c r="N634" t="s">
        <v>903</v>
      </c>
      <c r="P634" s="29">
        <v>45379.634073379631</v>
      </c>
    </row>
    <row r="635" spans="2:16" x14ac:dyDescent="0.3">
      <c r="B635" t="s">
        <v>703</v>
      </c>
      <c r="C635" t="s">
        <v>23</v>
      </c>
      <c r="D635" t="s">
        <v>416</v>
      </c>
      <c r="E635" t="s">
        <v>416</v>
      </c>
      <c r="F635" t="s">
        <v>842</v>
      </c>
      <c r="I635" t="s">
        <v>841</v>
      </c>
      <c r="J635" t="s">
        <v>850</v>
      </c>
      <c r="K635" t="b">
        <v>0</v>
      </c>
      <c r="M635" t="s">
        <v>840</v>
      </c>
      <c r="N635" t="s">
        <v>903</v>
      </c>
      <c r="P635" s="29">
        <v>45379.634073379631</v>
      </c>
    </row>
    <row r="636" spans="2:16" x14ac:dyDescent="0.3">
      <c r="B636" t="s">
        <v>704</v>
      </c>
      <c r="C636" t="s">
        <v>23</v>
      </c>
      <c r="D636" t="s">
        <v>416</v>
      </c>
      <c r="E636" t="s">
        <v>416</v>
      </c>
      <c r="F636" t="s">
        <v>842</v>
      </c>
      <c r="I636" t="s">
        <v>841</v>
      </c>
      <c r="J636" t="s">
        <v>850</v>
      </c>
      <c r="K636" t="b">
        <v>0</v>
      </c>
      <c r="M636" t="s">
        <v>840</v>
      </c>
      <c r="N636" t="s">
        <v>903</v>
      </c>
      <c r="P636" s="29">
        <v>45379.634073379631</v>
      </c>
    </row>
    <row r="637" spans="2:16" x14ac:dyDescent="0.3">
      <c r="B637" t="s">
        <v>705</v>
      </c>
      <c r="C637" t="s">
        <v>23</v>
      </c>
      <c r="D637" t="s">
        <v>416</v>
      </c>
      <c r="E637" t="s">
        <v>416</v>
      </c>
      <c r="F637" t="s">
        <v>842</v>
      </c>
      <c r="I637" t="s">
        <v>841</v>
      </c>
      <c r="J637" t="s">
        <v>850</v>
      </c>
      <c r="K637" t="b">
        <v>0</v>
      </c>
      <c r="M637" t="s">
        <v>840</v>
      </c>
      <c r="N637" t="s">
        <v>903</v>
      </c>
      <c r="P637" s="29">
        <v>45379.634073379631</v>
      </c>
    </row>
    <row r="638" spans="2:16" x14ac:dyDescent="0.3">
      <c r="B638" t="s">
        <v>706</v>
      </c>
      <c r="C638" t="s">
        <v>23</v>
      </c>
      <c r="D638" t="s">
        <v>412</v>
      </c>
      <c r="E638" t="s">
        <v>413</v>
      </c>
      <c r="F638" t="s">
        <v>842</v>
      </c>
      <c r="I638" t="s">
        <v>841</v>
      </c>
      <c r="J638" t="s">
        <v>868</v>
      </c>
      <c r="K638" t="b">
        <v>0</v>
      </c>
      <c r="M638" t="s">
        <v>840</v>
      </c>
      <c r="N638" t="s">
        <v>903</v>
      </c>
      <c r="P638" s="29">
        <v>45379.634073379631</v>
      </c>
    </row>
    <row r="639" spans="2:16" x14ac:dyDescent="0.3">
      <c r="B639" t="s">
        <v>707</v>
      </c>
      <c r="C639" t="s">
        <v>23</v>
      </c>
      <c r="D639" t="s">
        <v>415</v>
      </c>
      <c r="E639" t="s">
        <v>416</v>
      </c>
      <c r="F639" t="s">
        <v>842</v>
      </c>
      <c r="I639" t="s">
        <v>841</v>
      </c>
      <c r="J639" t="s">
        <v>868</v>
      </c>
      <c r="K639" t="b">
        <v>0</v>
      </c>
      <c r="M639" t="s">
        <v>840</v>
      </c>
      <c r="N639" t="s">
        <v>903</v>
      </c>
      <c r="P639" s="29">
        <v>45379.634073379631</v>
      </c>
    </row>
    <row r="640" spans="2:16" x14ac:dyDescent="0.3">
      <c r="B640" t="s">
        <v>708</v>
      </c>
      <c r="C640" t="s">
        <v>23</v>
      </c>
      <c r="D640" t="s">
        <v>415</v>
      </c>
      <c r="E640" t="s">
        <v>416</v>
      </c>
      <c r="F640" t="s">
        <v>842</v>
      </c>
      <c r="I640" t="s">
        <v>841</v>
      </c>
      <c r="J640" t="s">
        <v>868</v>
      </c>
      <c r="K640" t="b">
        <v>0</v>
      </c>
      <c r="M640" t="s">
        <v>840</v>
      </c>
      <c r="N640" t="s">
        <v>903</v>
      </c>
      <c r="P640" s="29">
        <v>45379.634073379631</v>
      </c>
    </row>
    <row r="641" spans="2:16" x14ac:dyDescent="0.3">
      <c r="B641" t="s">
        <v>709</v>
      </c>
      <c r="C641" t="s">
        <v>23</v>
      </c>
      <c r="D641" t="s">
        <v>113</v>
      </c>
      <c r="E641" t="s">
        <v>413</v>
      </c>
      <c r="F641" t="s">
        <v>842</v>
      </c>
      <c r="I641" t="s">
        <v>841</v>
      </c>
      <c r="J641" t="s">
        <v>843</v>
      </c>
      <c r="K641" t="b">
        <v>0</v>
      </c>
      <c r="M641" t="s">
        <v>840</v>
      </c>
      <c r="N641" t="s">
        <v>903</v>
      </c>
      <c r="P641" s="29">
        <v>45379.634073379631</v>
      </c>
    </row>
    <row r="642" spans="2:16" x14ac:dyDescent="0.3">
      <c r="B642" t="s">
        <v>710</v>
      </c>
      <c r="C642" t="s">
        <v>23</v>
      </c>
      <c r="D642" t="s">
        <v>711</v>
      </c>
      <c r="E642" t="s">
        <v>416</v>
      </c>
      <c r="F642" t="s">
        <v>842</v>
      </c>
      <c r="I642" t="s">
        <v>841</v>
      </c>
      <c r="J642" t="s">
        <v>843</v>
      </c>
      <c r="K642" t="b">
        <v>0</v>
      </c>
      <c r="M642" t="s">
        <v>840</v>
      </c>
      <c r="N642" t="s">
        <v>903</v>
      </c>
      <c r="P642" s="29">
        <v>45379.634073379631</v>
      </c>
    </row>
    <row r="643" spans="2:16" x14ac:dyDescent="0.3">
      <c r="B643" t="s">
        <v>712</v>
      </c>
      <c r="C643" t="s">
        <v>23</v>
      </c>
      <c r="D643" t="s">
        <v>711</v>
      </c>
      <c r="E643" t="s">
        <v>416</v>
      </c>
      <c r="F643" t="s">
        <v>842</v>
      </c>
      <c r="I643" t="s">
        <v>841</v>
      </c>
      <c r="J643" t="s">
        <v>843</v>
      </c>
      <c r="K643" t="b">
        <v>0</v>
      </c>
      <c r="M643" t="s">
        <v>840</v>
      </c>
      <c r="N643" t="s">
        <v>903</v>
      </c>
      <c r="P643" s="29">
        <v>45379.634073379631</v>
      </c>
    </row>
    <row r="644" spans="2:16" x14ac:dyDescent="0.3">
      <c r="B644" t="s">
        <v>713</v>
      </c>
      <c r="C644" t="s">
        <v>23</v>
      </c>
      <c r="D644" t="s">
        <v>711</v>
      </c>
      <c r="E644" t="s">
        <v>416</v>
      </c>
      <c r="F644" t="s">
        <v>842</v>
      </c>
      <c r="I644" t="s">
        <v>841</v>
      </c>
      <c r="J644" t="s">
        <v>843</v>
      </c>
      <c r="K644" t="b">
        <v>0</v>
      </c>
      <c r="M644" t="s">
        <v>840</v>
      </c>
      <c r="N644" t="s">
        <v>903</v>
      </c>
      <c r="P644" s="29">
        <v>45379.634073379631</v>
      </c>
    </row>
    <row r="645" spans="2:16" x14ac:dyDescent="0.3">
      <c r="B645" t="s">
        <v>714</v>
      </c>
      <c r="C645" t="s">
        <v>23</v>
      </c>
      <c r="D645" t="s">
        <v>412</v>
      </c>
      <c r="E645" t="s">
        <v>413</v>
      </c>
      <c r="F645" t="s">
        <v>842</v>
      </c>
      <c r="I645" t="s">
        <v>841</v>
      </c>
      <c r="J645" t="s">
        <v>850</v>
      </c>
      <c r="K645" t="b">
        <v>0</v>
      </c>
      <c r="M645" t="s">
        <v>840</v>
      </c>
      <c r="N645" t="s">
        <v>903</v>
      </c>
      <c r="P645" s="29">
        <v>45379.634073379631</v>
      </c>
    </row>
    <row r="646" spans="2:16" x14ac:dyDescent="0.3">
      <c r="B646" t="s">
        <v>715</v>
      </c>
      <c r="C646" t="s">
        <v>23</v>
      </c>
      <c r="D646" t="s">
        <v>415</v>
      </c>
      <c r="E646" t="s">
        <v>416</v>
      </c>
      <c r="F646" t="s">
        <v>842</v>
      </c>
      <c r="I646" t="s">
        <v>841</v>
      </c>
      <c r="J646" t="s">
        <v>850</v>
      </c>
      <c r="K646" t="b">
        <v>0</v>
      </c>
      <c r="M646" t="s">
        <v>840</v>
      </c>
      <c r="N646" t="s">
        <v>903</v>
      </c>
      <c r="P646" s="29">
        <v>45379.634073379631</v>
      </c>
    </row>
    <row r="647" spans="2:16" x14ac:dyDescent="0.3">
      <c r="B647" t="s">
        <v>716</v>
      </c>
      <c r="C647" t="s">
        <v>23</v>
      </c>
      <c r="D647" t="s">
        <v>415</v>
      </c>
      <c r="E647" t="s">
        <v>416</v>
      </c>
      <c r="F647" t="s">
        <v>842</v>
      </c>
      <c r="I647" t="s">
        <v>841</v>
      </c>
      <c r="J647" t="s">
        <v>850</v>
      </c>
      <c r="K647" t="b">
        <v>0</v>
      </c>
      <c r="M647" t="s">
        <v>840</v>
      </c>
      <c r="N647" t="s">
        <v>903</v>
      </c>
      <c r="P647" s="29">
        <v>45379.634073379631</v>
      </c>
    </row>
    <row r="648" spans="2:16" x14ac:dyDescent="0.3">
      <c r="B648" t="s">
        <v>717</v>
      </c>
      <c r="C648" t="s">
        <v>23</v>
      </c>
      <c r="D648" t="s">
        <v>415</v>
      </c>
      <c r="E648" t="s">
        <v>416</v>
      </c>
      <c r="F648" t="s">
        <v>842</v>
      </c>
      <c r="I648" t="s">
        <v>841</v>
      </c>
      <c r="J648" t="s">
        <v>850</v>
      </c>
      <c r="K648" t="b">
        <v>0</v>
      </c>
      <c r="M648" t="s">
        <v>840</v>
      </c>
      <c r="N648" t="s">
        <v>903</v>
      </c>
      <c r="P648" s="29">
        <v>45379.634073379631</v>
      </c>
    </row>
    <row r="649" spans="2:16" x14ac:dyDescent="0.3">
      <c r="B649" t="s">
        <v>718</v>
      </c>
      <c r="C649" t="s">
        <v>23</v>
      </c>
      <c r="D649" t="s">
        <v>415</v>
      </c>
      <c r="E649" t="s">
        <v>416</v>
      </c>
      <c r="F649" t="s">
        <v>842</v>
      </c>
      <c r="I649" t="s">
        <v>841</v>
      </c>
      <c r="J649" t="s">
        <v>850</v>
      </c>
      <c r="K649" t="b">
        <v>0</v>
      </c>
      <c r="M649" t="s">
        <v>840</v>
      </c>
      <c r="N649" t="s">
        <v>903</v>
      </c>
      <c r="P649" s="29">
        <v>45379.634073379631</v>
      </c>
    </row>
    <row r="650" spans="2:16" x14ac:dyDescent="0.3">
      <c r="B650" t="s">
        <v>719</v>
      </c>
      <c r="C650" t="s">
        <v>23</v>
      </c>
      <c r="D650" t="s">
        <v>415</v>
      </c>
      <c r="E650" t="s">
        <v>416</v>
      </c>
      <c r="F650" t="s">
        <v>842</v>
      </c>
      <c r="I650" t="s">
        <v>841</v>
      </c>
      <c r="J650" t="s">
        <v>850</v>
      </c>
      <c r="K650" t="b">
        <v>0</v>
      </c>
      <c r="M650" t="s">
        <v>840</v>
      </c>
      <c r="N650" t="s">
        <v>903</v>
      </c>
      <c r="P650" s="29">
        <v>45379.634073379631</v>
      </c>
    </row>
    <row r="651" spans="2:16" x14ac:dyDescent="0.3">
      <c r="B651" t="s">
        <v>720</v>
      </c>
      <c r="C651" t="s">
        <v>23</v>
      </c>
      <c r="D651" t="s">
        <v>415</v>
      </c>
      <c r="E651" t="s">
        <v>416</v>
      </c>
      <c r="F651" t="s">
        <v>842</v>
      </c>
      <c r="I651" t="s">
        <v>841</v>
      </c>
      <c r="J651" t="s">
        <v>850</v>
      </c>
      <c r="K651" t="b">
        <v>0</v>
      </c>
      <c r="M651" t="s">
        <v>840</v>
      </c>
      <c r="N651" t="s">
        <v>903</v>
      </c>
      <c r="P651" s="29">
        <v>45379.634073379631</v>
      </c>
    </row>
    <row r="652" spans="2:16" x14ac:dyDescent="0.3">
      <c r="B652" t="s">
        <v>721</v>
      </c>
      <c r="C652" t="s">
        <v>23</v>
      </c>
      <c r="D652" t="s">
        <v>415</v>
      </c>
      <c r="E652" t="s">
        <v>416</v>
      </c>
      <c r="F652" t="s">
        <v>842</v>
      </c>
      <c r="I652" t="s">
        <v>841</v>
      </c>
      <c r="J652" t="s">
        <v>850</v>
      </c>
      <c r="K652" t="b">
        <v>0</v>
      </c>
      <c r="M652" t="s">
        <v>840</v>
      </c>
      <c r="N652" t="s">
        <v>903</v>
      </c>
      <c r="P652" s="29">
        <v>45379.634073379631</v>
      </c>
    </row>
    <row r="653" spans="2:16" x14ac:dyDescent="0.3">
      <c r="B653" t="s">
        <v>722</v>
      </c>
      <c r="C653" t="s">
        <v>23</v>
      </c>
      <c r="D653" t="s">
        <v>415</v>
      </c>
      <c r="E653" t="s">
        <v>416</v>
      </c>
      <c r="F653" t="s">
        <v>842</v>
      </c>
      <c r="I653" t="s">
        <v>841</v>
      </c>
      <c r="J653" t="s">
        <v>850</v>
      </c>
      <c r="K653" t="b">
        <v>0</v>
      </c>
      <c r="M653" t="s">
        <v>840</v>
      </c>
      <c r="N653" t="s">
        <v>903</v>
      </c>
      <c r="P653" s="29">
        <v>45379.634073379631</v>
      </c>
    </row>
    <row r="654" spans="2:16" x14ac:dyDescent="0.3">
      <c r="B654" t="s">
        <v>723</v>
      </c>
      <c r="C654" t="s">
        <v>23</v>
      </c>
      <c r="D654" t="s">
        <v>415</v>
      </c>
      <c r="E654" t="s">
        <v>416</v>
      </c>
      <c r="F654" t="s">
        <v>842</v>
      </c>
      <c r="I654" t="s">
        <v>841</v>
      </c>
      <c r="J654" t="s">
        <v>850</v>
      </c>
      <c r="K654" t="b">
        <v>0</v>
      </c>
      <c r="M654" t="s">
        <v>840</v>
      </c>
      <c r="N654" t="s">
        <v>903</v>
      </c>
      <c r="P654" s="29">
        <v>45379.634073379631</v>
      </c>
    </row>
    <row r="655" spans="2:16" x14ac:dyDescent="0.3">
      <c r="B655" t="s">
        <v>724</v>
      </c>
      <c r="C655" t="s">
        <v>23</v>
      </c>
      <c r="D655" t="s">
        <v>415</v>
      </c>
      <c r="E655" t="s">
        <v>416</v>
      </c>
      <c r="F655" t="s">
        <v>842</v>
      </c>
      <c r="I655" t="s">
        <v>841</v>
      </c>
      <c r="J655" t="s">
        <v>850</v>
      </c>
      <c r="K655" t="b">
        <v>0</v>
      </c>
      <c r="M655" t="s">
        <v>840</v>
      </c>
      <c r="N655" t="s">
        <v>903</v>
      </c>
      <c r="P655" s="29">
        <v>45379.634073379631</v>
      </c>
    </row>
    <row r="656" spans="2:16" x14ac:dyDescent="0.3">
      <c r="B656" t="s">
        <v>725</v>
      </c>
      <c r="C656" t="s">
        <v>23</v>
      </c>
      <c r="D656" t="s">
        <v>415</v>
      </c>
      <c r="E656" t="s">
        <v>416</v>
      </c>
      <c r="F656" t="s">
        <v>842</v>
      </c>
      <c r="I656" t="s">
        <v>841</v>
      </c>
      <c r="J656" t="s">
        <v>850</v>
      </c>
      <c r="K656" t="b">
        <v>0</v>
      </c>
      <c r="M656" t="s">
        <v>840</v>
      </c>
      <c r="N656" t="s">
        <v>903</v>
      </c>
      <c r="P656" s="29">
        <v>45379.634073379631</v>
      </c>
    </row>
    <row r="657" spans="2:16" x14ac:dyDescent="0.3">
      <c r="B657" t="s">
        <v>726</v>
      </c>
      <c r="C657" t="s">
        <v>23</v>
      </c>
      <c r="D657" t="s">
        <v>412</v>
      </c>
      <c r="E657" t="s">
        <v>413</v>
      </c>
      <c r="F657" t="s">
        <v>842</v>
      </c>
      <c r="I657" t="s">
        <v>841</v>
      </c>
      <c r="J657" t="s">
        <v>851</v>
      </c>
      <c r="K657" t="b">
        <v>0</v>
      </c>
      <c r="M657" t="s">
        <v>840</v>
      </c>
      <c r="N657" t="s">
        <v>903</v>
      </c>
      <c r="P657" s="29">
        <v>45379.634073379631</v>
      </c>
    </row>
    <row r="658" spans="2:16" x14ac:dyDescent="0.3">
      <c r="B658" t="s">
        <v>727</v>
      </c>
      <c r="C658" t="s">
        <v>23</v>
      </c>
      <c r="D658" t="s">
        <v>412</v>
      </c>
      <c r="E658" t="s">
        <v>413</v>
      </c>
      <c r="F658" t="s">
        <v>842</v>
      </c>
      <c r="I658" t="s">
        <v>841</v>
      </c>
      <c r="J658" t="s">
        <v>839</v>
      </c>
      <c r="K658" t="b">
        <v>0</v>
      </c>
      <c r="M658" t="s">
        <v>840</v>
      </c>
      <c r="N658" t="s">
        <v>903</v>
      </c>
      <c r="P658" s="29">
        <v>45379.634073379631</v>
      </c>
    </row>
    <row r="659" spans="2:16" x14ac:dyDescent="0.3">
      <c r="B659" t="s">
        <v>728</v>
      </c>
      <c r="C659" t="s">
        <v>23</v>
      </c>
      <c r="D659" t="s">
        <v>729</v>
      </c>
      <c r="E659" t="s">
        <v>416</v>
      </c>
      <c r="F659" t="s">
        <v>842</v>
      </c>
      <c r="I659" t="s">
        <v>841</v>
      </c>
      <c r="J659" t="s">
        <v>839</v>
      </c>
      <c r="K659" t="b">
        <v>0</v>
      </c>
      <c r="M659" t="s">
        <v>840</v>
      </c>
      <c r="N659" t="s">
        <v>903</v>
      </c>
      <c r="P659" s="29">
        <v>45379.634073379631</v>
      </c>
    </row>
    <row r="660" spans="2:16" x14ac:dyDescent="0.3">
      <c r="B660" t="s">
        <v>730</v>
      </c>
      <c r="C660" t="s">
        <v>23</v>
      </c>
      <c r="D660" t="s">
        <v>412</v>
      </c>
      <c r="E660" t="s">
        <v>413</v>
      </c>
      <c r="F660" t="s">
        <v>842</v>
      </c>
      <c r="I660" t="s">
        <v>841</v>
      </c>
      <c r="J660" t="s">
        <v>851</v>
      </c>
      <c r="K660" t="b">
        <v>0</v>
      </c>
      <c r="M660" t="s">
        <v>840</v>
      </c>
      <c r="N660" t="s">
        <v>903</v>
      </c>
      <c r="P660" s="29">
        <v>45379.634073379631</v>
      </c>
    </row>
    <row r="661" spans="2:16" x14ac:dyDescent="0.3">
      <c r="B661" t="s">
        <v>731</v>
      </c>
      <c r="C661" t="s">
        <v>23</v>
      </c>
      <c r="D661" t="s">
        <v>415</v>
      </c>
      <c r="E661" t="s">
        <v>416</v>
      </c>
      <c r="F661" t="s">
        <v>842</v>
      </c>
      <c r="I661" t="s">
        <v>841</v>
      </c>
      <c r="J661" t="s">
        <v>851</v>
      </c>
      <c r="K661" t="b">
        <v>0</v>
      </c>
      <c r="M661" t="s">
        <v>840</v>
      </c>
      <c r="N661" t="s">
        <v>903</v>
      </c>
      <c r="P661" s="29">
        <v>45379.634073379631</v>
      </c>
    </row>
    <row r="662" spans="2:16" x14ac:dyDescent="0.3">
      <c r="B662" t="s">
        <v>732</v>
      </c>
      <c r="C662" t="s">
        <v>23</v>
      </c>
      <c r="D662" t="s">
        <v>415</v>
      </c>
      <c r="E662" t="s">
        <v>416</v>
      </c>
      <c r="F662" t="s">
        <v>842</v>
      </c>
      <c r="I662" t="s">
        <v>841</v>
      </c>
      <c r="J662" t="s">
        <v>851</v>
      </c>
      <c r="K662" t="b">
        <v>0</v>
      </c>
      <c r="M662" t="s">
        <v>840</v>
      </c>
      <c r="N662" t="s">
        <v>903</v>
      </c>
      <c r="P662" s="29">
        <v>45379.634073379631</v>
      </c>
    </row>
    <row r="663" spans="2:16" x14ac:dyDescent="0.3">
      <c r="B663" t="s">
        <v>733</v>
      </c>
      <c r="C663" t="s">
        <v>23</v>
      </c>
      <c r="D663" t="s">
        <v>415</v>
      </c>
      <c r="E663" t="s">
        <v>416</v>
      </c>
      <c r="F663" t="s">
        <v>842</v>
      </c>
      <c r="I663" t="s">
        <v>841</v>
      </c>
      <c r="J663" t="s">
        <v>851</v>
      </c>
      <c r="K663" t="b">
        <v>0</v>
      </c>
      <c r="M663" t="s">
        <v>840</v>
      </c>
      <c r="N663" t="s">
        <v>903</v>
      </c>
      <c r="P663" s="29">
        <v>45379.634073379631</v>
      </c>
    </row>
    <row r="664" spans="2:16" x14ac:dyDescent="0.3">
      <c r="B664" t="s">
        <v>734</v>
      </c>
      <c r="C664" t="s">
        <v>23</v>
      </c>
      <c r="D664" t="s">
        <v>413</v>
      </c>
      <c r="E664" t="s">
        <v>413</v>
      </c>
      <c r="F664" t="s">
        <v>842</v>
      </c>
      <c r="I664" t="s">
        <v>841</v>
      </c>
      <c r="J664" t="s">
        <v>850</v>
      </c>
      <c r="K664" t="b">
        <v>0</v>
      </c>
      <c r="M664" t="s">
        <v>840</v>
      </c>
      <c r="N664" t="s">
        <v>903</v>
      </c>
      <c r="P664" s="29">
        <v>45379.634073379631</v>
      </c>
    </row>
    <row r="665" spans="2:16" x14ac:dyDescent="0.3">
      <c r="B665" t="s">
        <v>735</v>
      </c>
      <c r="C665" t="s">
        <v>23</v>
      </c>
      <c r="D665" t="s">
        <v>736</v>
      </c>
      <c r="E665" t="s">
        <v>413</v>
      </c>
      <c r="F665" t="s">
        <v>842</v>
      </c>
      <c r="I665" t="s">
        <v>841</v>
      </c>
      <c r="J665" t="s">
        <v>848</v>
      </c>
      <c r="K665" t="b">
        <v>0</v>
      </c>
      <c r="M665" t="s">
        <v>840</v>
      </c>
      <c r="N665" t="s">
        <v>903</v>
      </c>
      <c r="P665" s="29">
        <v>45379.634073379631</v>
      </c>
    </row>
    <row r="666" spans="2:16" x14ac:dyDescent="0.3">
      <c r="B666" t="s">
        <v>737</v>
      </c>
      <c r="C666" t="s">
        <v>23</v>
      </c>
      <c r="D666" t="s">
        <v>738</v>
      </c>
      <c r="E666" t="s">
        <v>416</v>
      </c>
      <c r="F666" t="s">
        <v>842</v>
      </c>
      <c r="I666" t="s">
        <v>841</v>
      </c>
      <c r="J666" t="s">
        <v>848</v>
      </c>
      <c r="K666" t="b">
        <v>0</v>
      </c>
      <c r="M666" t="s">
        <v>840</v>
      </c>
      <c r="N666" t="s">
        <v>903</v>
      </c>
      <c r="P666" s="29">
        <v>45379.634073379631</v>
      </c>
    </row>
    <row r="667" spans="2:16" x14ac:dyDescent="0.3">
      <c r="B667" t="s">
        <v>739</v>
      </c>
      <c r="C667" t="s">
        <v>23</v>
      </c>
      <c r="D667" t="s">
        <v>416</v>
      </c>
      <c r="E667" t="s">
        <v>416</v>
      </c>
      <c r="F667" t="s">
        <v>842</v>
      </c>
      <c r="I667" t="s">
        <v>841</v>
      </c>
      <c r="J667" t="s">
        <v>848</v>
      </c>
      <c r="K667" t="b">
        <v>0</v>
      </c>
      <c r="M667" t="s">
        <v>840</v>
      </c>
      <c r="N667" t="s">
        <v>903</v>
      </c>
      <c r="P667" s="29">
        <v>45379.634073379631</v>
      </c>
    </row>
    <row r="668" spans="2:16" x14ac:dyDescent="0.3">
      <c r="B668" t="s">
        <v>740</v>
      </c>
      <c r="C668" t="s">
        <v>23</v>
      </c>
      <c r="D668" t="s">
        <v>741</v>
      </c>
      <c r="E668" t="s">
        <v>413</v>
      </c>
      <c r="F668" t="s">
        <v>842</v>
      </c>
      <c r="I668" t="s">
        <v>841</v>
      </c>
      <c r="J668" t="s">
        <v>850</v>
      </c>
      <c r="K668" t="b">
        <v>0</v>
      </c>
      <c r="M668" t="s">
        <v>840</v>
      </c>
      <c r="N668" t="s">
        <v>903</v>
      </c>
      <c r="P668" s="29">
        <v>45379.634073379631</v>
      </c>
    </row>
    <row r="669" spans="2:16" x14ac:dyDescent="0.3">
      <c r="B669" t="s">
        <v>742</v>
      </c>
      <c r="C669" t="s">
        <v>23</v>
      </c>
      <c r="D669" t="s">
        <v>415</v>
      </c>
      <c r="E669" t="s">
        <v>416</v>
      </c>
      <c r="F669" t="s">
        <v>842</v>
      </c>
      <c r="I669" t="s">
        <v>841</v>
      </c>
      <c r="J669" t="s">
        <v>850</v>
      </c>
      <c r="K669" t="b">
        <v>0</v>
      </c>
      <c r="M669" t="s">
        <v>840</v>
      </c>
      <c r="N669" t="s">
        <v>903</v>
      </c>
      <c r="P669" s="29">
        <v>45379.634073379631</v>
      </c>
    </row>
    <row r="670" spans="2:16" x14ac:dyDescent="0.3">
      <c r="B670" t="s">
        <v>743</v>
      </c>
      <c r="C670" t="s">
        <v>23</v>
      </c>
      <c r="D670" t="s">
        <v>415</v>
      </c>
      <c r="E670" t="s">
        <v>416</v>
      </c>
      <c r="F670" t="s">
        <v>842</v>
      </c>
      <c r="I670" t="s">
        <v>841</v>
      </c>
      <c r="J670" t="s">
        <v>850</v>
      </c>
      <c r="K670" t="b">
        <v>0</v>
      </c>
      <c r="M670" t="s">
        <v>840</v>
      </c>
      <c r="N670" t="s">
        <v>903</v>
      </c>
      <c r="P670" s="29">
        <v>45379.634073379631</v>
      </c>
    </row>
    <row r="671" spans="2:16" x14ac:dyDescent="0.3">
      <c r="B671" t="s">
        <v>744</v>
      </c>
      <c r="C671" t="s">
        <v>23</v>
      </c>
      <c r="D671" t="s">
        <v>415</v>
      </c>
      <c r="E671" t="s">
        <v>416</v>
      </c>
      <c r="F671" t="s">
        <v>842</v>
      </c>
      <c r="I671" t="s">
        <v>841</v>
      </c>
      <c r="J671" t="s">
        <v>850</v>
      </c>
      <c r="K671" t="b">
        <v>0</v>
      </c>
      <c r="M671" t="s">
        <v>840</v>
      </c>
      <c r="N671" t="s">
        <v>903</v>
      </c>
      <c r="P671" s="29">
        <v>45379.634073379631</v>
      </c>
    </row>
    <row r="672" spans="2:16" x14ac:dyDescent="0.3">
      <c r="B672" t="s">
        <v>745</v>
      </c>
      <c r="C672" t="s">
        <v>23</v>
      </c>
      <c r="D672" t="s">
        <v>425</v>
      </c>
      <c r="E672" t="s">
        <v>416</v>
      </c>
      <c r="F672" t="s">
        <v>842</v>
      </c>
      <c r="I672" t="s">
        <v>841</v>
      </c>
      <c r="J672" t="s">
        <v>850</v>
      </c>
      <c r="K672" t="b">
        <v>0</v>
      </c>
      <c r="M672" t="s">
        <v>840</v>
      </c>
      <c r="N672" t="s">
        <v>903</v>
      </c>
      <c r="P672" s="29">
        <v>45379.634073379631</v>
      </c>
    </row>
    <row r="673" spans="2:16" x14ac:dyDescent="0.3">
      <c r="B673" t="s">
        <v>746</v>
      </c>
      <c r="C673" t="s">
        <v>23</v>
      </c>
      <c r="D673" t="s">
        <v>412</v>
      </c>
      <c r="E673" t="s">
        <v>413</v>
      </c>
      <c r="F673" t="s">
        <v>842</v>
      </c>
      <c r="I673" t="s">
        <v>841</v>
      </c>
      <c r="J673" t="s">
        <v>843</v>
      </c>
      <c r="K673" t="b">
        <v>0</v>
      </c>
      <c r="M673" t="s">
        <v>840</v>
      </c>
      <c r="N673" t="s">
        <v>903</v>
      </c>
      <c r="P673" s="29">
        <v>45379.634073379631</v>
      </c>
    </row>
    <row r="674" spans="2:16" x14ac:dyDescent="0.3">
      <c r="B674" t="s">
        <v>747</v>
      </c>
      <c r="C674" t="s">
        <v>23</v>
      </c>
      <c r="D674" t="s">
        <v>415</v>
      </c>
      <c r="E674" t="s">
        <v>416</v>
      </c>
      <c r="F674" t="s">
        <v>842</v>
      </c>
      <c r="I674" t="s">
        <v>841</v>
      </c>
      <c r="J674" t="s">
        <v>843</v>
      </c>
      <c r="K674" t="b">
        <v>0</v>
      </c>
      <c r="M674" t="s">
        <v>840</v>
      </c>
      <c r="N674" t="s">
        <v>903</v>
      </c>
      <c r="P674" s="29">
        <v>45379.634073379631</v>
      </c>
    </row>
    <row r="675" spans="2:16" x14ac:dyDescent="0.3">
      <c r="B675" t="s">
        <v>748</v>
      </c>
      <c r="C675" t="s">
        <v>23</v>
      </c>
      <c r="D675" t="s">
        <v>412</v>
      </c>
      <c r="E675" t="s">
        <v>413</v>
      </c>
      <c r="F675" t="s">
        <v>842</v>
      </c>
      <c r="I675" t="s">
        <v>841</v>
      </c>
      <c r="J675" t="s">
        <v>851</v>
      </c>
      <c r="K675" t="b">
        <v>0</v>
      </c>
      <c r="M675" t="s">
        <v>840</v>
      </c>
      <c r="N675" t="s">
        <v>903</v>
      </c>
      <c r="P675" s="29">
        <v>45379.634073379631</v>
      </c>
    </row>
    <row r="676" spans="2:16" x14ac:dyDescent="0.3">
      <c r="B676" t="s">
        <v>749</v>
      </c>
      <c r="C676" t="s">
        <v>23</v>
      </c>
      <c r="D676" t="s">
        <v>412</v>
      </c>
      <c r="E676" t="s">
        <v>413</v>
      </c>
      <c r="F676" t="s">
        <v>842</v>
      </c>
      <c r="I676" t="s">
        <v>841</v>
      </c>
      <c r="J676" t="s">
        <v>851</v>
      </c>
      <c r="K676" t="b">
        <v>0</v>
      </c>
      <c r="M676" t="s">
        <v>840</v>
      </c>
      <c r="N676" t="s">
        <v>903</v>
      </c>
      <c r="P676" s="29">
        <v>45379.634073379631</v>
      </c>
    </row>
    <row r="677" spans="2:16" x14ac:dyDescent="0.3">
      <c r="B677" t="s">
        <v>750</v>
      </c>
      <c r="C677" t="s">
        <v>23</v>
      </c>
      <c r="D677" t="s">
        <v>412</v>
      </c>
      <c r="E677" t="s">
        <v>413</v>
      </c>
      <c r="F677" t="s">
        <v>842</v>
      </c>
      <c r="I677" t="s">
        <v>841</v>
      </c>
      <c r="J677" t="s">
        <v>850</v>
      </c>
      <c r="K677" t="b">
        <v>0</v>
      </c>
      <c r="M677" t="s">
        <v>840</v>
      </c>
      <c r="N677" t="s">
        <v>903</v>
      </c>
      <c r="P677" s="29">
        <v>45379.634073379631</v>
      </c>
    </row>
    <row r="678" spans="2:16" x14ac:dyDescent="0.3">
      <c r="B678" t="s">
        <v>751</v>
      </c>
      <c r="C678" t="s">
        <v>23</v>
      </c>
      <c r="D678" t="s">
        <v>415</v>
      </c>
      <c r="E678" t="s">
        <v>416</v>
      </c>
      <c r="F678" t="s">
        <v>842</v>
      </c>
      <c r="I678" t="s">
        <v>841</v>
      </c>
      <c r="J678" t="s">
        <v>850</v>
      </c>
      <c r="K678" t="b">
        <v>0</v>
      </c>
      <c r="M678" t="s">
        <v>840</v>
      </c>
      <c r="N678" t="s">
        <v>903</v>
      </c>
      <c r="P678" s="29">
        <v>45379.634073379631</v>
      </c>
    </row>
    <row r="679" spans="2:16" x14ac:dyDescent="0.3">
      <c r="B679" t="s">
        <v>752</v>
      </c>
      <c r="C679" t="s">
        <v>23</v>
      </c>
      <c r="D679" t="s">
        <v>415</v>
      </c>
      <c r="E679" t="s">
        <v>416</v>
      </c>
      <c r="F679" t="s">
        <v>842</v>
      </c>
      <c r="I679" t="s">
        <v>841</v>
      </c>
      <c r="J679" t="s">
        <v>850</v>
      </c>
      <c r="K679" t="b">
        <v>0</v>
      </c>
      <c r="M679" t="s">
        <v>840</v>
      </c>
      <c r="N679" t="s">
        <v>903</v>
      </c>
      <c r="P679" s="29">
        <v>45379.634073379631</v>
      </c>
    </row>
    <row r="680" spans="2:16" x14ac:dyDescent="0.3">
      <c r="B680" t="s">
        <v>753</v>
      </c>
      <c r="C680" t="s">
        <v>23</v>
      </c>
      <c r="D680" t="s">
        <v>415</v>
      </c>
      <c r="E680" t="s">
        <v>416</v>
      </c>
      <c r="F680" t="s">
        <v>842</v>
      </c>
      <c r="I680" t="s">
        <v>841</v>
      </c>
      <c r="J680" t="s">
        <v>850</v>
      </c>
      <c r="K680" t="b">
        <v>0</v>
      </c>
      <c r="M680" t="s">
        <v>840</v>
      </c>
      <c r="N680" t="s">
        <v>903</v>
      </c>
      <c r="P680" s="29">
        <v>45379.634073379631</v>
      </c>
    </row>
    <row r="681" spans="2:16" x14ac:dyDescent="0.3">
      <c r="B681" t="s">
        <v>754</v>
      </c>
      <c r="C681" t="s">
        <v>23</v>
      </c>
      <c r="D681" t="s">
        <v>415</v>
      </c>
      <c r="E681" t="s">
        <v>416</v>
      </c>
      <c r="F681" t="s">
        <v>842</v>
      </c>
      <c r="I681" t="s">
        <v>841</v>
      </c>
      <c r="J681" t="s">
        <v>850</v>
      </c>
      <c r="K681" t="b">
        <v>0</v>
      </c>
      <c r="M681" t="s">
        <v>840</v>
      </c>
      <c r="N681" t="s">
        <v>903</v>
      </c>
      <c r="P681" s="29">
        <v>45379.634073379631</v>
      </c>
    </row>
    <row r="682" spans="2:16" x14ac:dyDescent="0.3">
      <c r="B682" t="s">
        <v>755</v>
      </c>
      <c r="C682" t="s">
        <v>23</v>
      </c>
      <c r="D682" t="s">
        <v>415</v>
      </c>
      <c r="E682" t="s">
        <v>416</v>
      </c>
      <c r="F682" t="s">
        <v>842</v>
      </c>
      <c r="I682" t="s">
        <v>841</v>
      </c>
      <c r="J682" t="s">
        <v>850</v>
      </c>
      <c r="K682" t="b">
        <v>0</v>
      </c>
      <c r="M682" t="s">
        <v>840</v>
      </c>
      <c r="N682" t="s">
        <v>903</v>
      </c>
      <c r="P682" s="29">
        <v>45379.634073379631</v>
      </c>
    </row>
    <row r="683" spans="2:16" x14ac:dyDescent="0.3">
      <c r="B683" t="s">
        <v>756</v>
      </c>
      <c r="C683" t="s">
        <v>23</v>
      </c>
      <c r="D683" t="s">
        <v>415</v>
      </c>
      <c r="E683" t="s">
        <v>416</v>
      </c>
      <c r="F683" t="s">
        <v>842</v>
      </c>
      <c r="I683" t="s">
        <v>841</v>
      </c>
      <c r="J683" t="s">
        <v>850</v>
      </c>
      <c r="K683" t="b">
        <v>0</v>
      </c>
      <c r="M683" t="s">
        <v>840</v>
      </c>
      <c r="N683" t="s">
        <v>903</v>
      </c>
      <c r="P683" s="29">
        <v>45379.634073379631</v>
      </c>
    </row>
    <row r="684" spans="2:16" x14ac:dyDescent="0.3">
      <c r="B684" t="s">
        <v>757</v>
      </c>
      <c r="C684" t="s">
        <v>23</v>
      </c>
      <c r="D684" t="s">
        <v>415</v>
      </c>
      <c r="E684" t="s">
        <v>416</v>
      </c>
      <c r="F684" t="s">
        <v>842</v>
      </c>
      <c r="I684" t="s">
        <v>841</v>
      </c>
      <c r="J684" t="s">
        <v>850</v>
      </c>
      <c r="K684" t="b">
        <v>0</v>
      </c>
      <c r="M684" t="s">
        <v>840</v>
      </c>
      <c r="N684" t="s">
        <v>903</v>
      </c>
      <c r="P684" s="29">
        <v>45379.634073379631</v>
      </c>
    </row>
    <row r="685" spans="2:16" x14ac:dyDescent="0.3">
      <c r="B685" t="s">
        <v>758</v>
      </c>
      <c r="C685" t="s">
        <v>23</v>
      </c>
      <c r="D685" t="s">
        <v>415</v>
      </c>
      <c r="E685" t="s">
        <v>416</v>
      </c>
      <c r="F685" t="s">
        <v>842</v>
      </c>
      <c r="I685" t="s">
        <v>841</v>
      </c>
      <c r="J685" t="s">
        <v>850</v>
      </c>
      <c r="K685" t="b">
        <v>0</v>
      </c>
      <c r="M685" t="s">
        <v>840</v>
      </c>
      <c r="N685" t="s">
        <v>903</v>
      </c>
      <c r="P685" s="29">
        <v>45379.634073379631</v>
      </c>
    </row>
    <row r="686" spans="2:16" x14ac:dyDescent="0.3">
      <c r="B686" t="s">
        <v>759</v>
      </c>
      <c r="C686" t="s">
        <v>23</v>
      </c>
      <c r="D686" t="s">
        <v>415</v>
      </c>
      <c r="E686" t="s">
        <v>416</v>
      </c>
      <c r="F686" t="s">
        <v>842</v>
      </c>
      <c r="I686" t="s">
        <v>841</v>
      </c>
      <c r="J686" t="s">
        <v>850</v>
      </c>
      <c r="K686" t="b">
        <v>0</v>
      </c>
      <c r="M686" t="s">
        <v>840</v>
      </c>
      <c r="N686" t="s">
        <v>903</v>
      </c>
      <c r="P686" s="29">
        <v>45379.634073379631</v>
      </c>
    </row>
    <row r="687" spans="2:16" x14ac:dyDescent="0.3">
      <c r="B687" t="s">
        <v>760</v>
      </c>
      <c r="C687" t="s">
        <v>23</v>
      </c>
      <c r="D687" t="s">
        <v>425</v>
      </c>
      <c r="E687" t="s">
        <v>416</v>
      </c>
      <c r="F687" t="s">
        <v>842</v>
      </c>
      <c r="I687" t="s">
        <v>841</v>
      </c>
      <c r="J687" t="s">
        <v>850</v>
      </c>
      <c r="K687" t="b">
        <v>0</v>
      </c>
      <c r="M687" t="s">
        <v>840</v>
      </c>
      <c r="N687" t="s">
        <v>903</v>
      </c>
      <c r="P687" s="29">
        <v>45379.634073379631</v>
      </c>
    </row>
    <row r="688" spans="2:16" x14ac:dyDescent="0.3">
      <c r="B688" t="s">
        <v>761</v>
      </c>
      <c r="C688" t="s">
        <v>23</v>
      </c>
      <c r="D688" t="s">
        <v>762</v>
      </c>
      <c r="E688" t="s">
        <v>416</v>
      </c>
      <c r="F688" t="s">
        <v>842</v>
      </c>
      <c r="I688" t="s">
        <v>841</v>
      </c>
      <c r="J688" t="s">
        <v>850</v>
      </c>
      <c r="K688" t="b">
        <v>0</v>
      </c>
      <c r="M688" t="s">
        <v>840</v>
      </c>
      <c r="N688" t="s">
        <v>903</v>
      </c>
      <c r="P688" s="29">
        <v>45379.634073379631</v>
      </c>
    </row>
    <row r="689" spans="2:16" x14ac:dyDescent="0.3">
      <c r="B689" t="s">
        <v>763</v>
      </c>
      <c r="C689" t="s">
        <v>23</v>
      </c>
      <c r="D689" t="s">
        <v>415</v>
      </c>
      <c r="E689" t="s">
        <v>416</v>
      </c>
      <c r="F689" t="s">
        <v>842</v>
      </c>
      <c r="I689" t="s">
        <v>841</v>
      </c>
      <c r="J689" t="s">
        <v>850</v>
      </c>
      <c r="K689" t="b">
        <v>0</v>
      </c>
      <c r="M689" t="s">
        <v>840</v>
      </c>
      <c r="N689" t="s">
        <v>903</v>
      </c>
      <c r="P689" s="29">
        <v>45379.634073379631</v>
      </c>
    </row>
    <row r="690" spans="2:16" x14ac:dyDescent="0.3">
      <c r="B690" t="s">
        <v>764</v>
      </c>
      <c r="C690" t="s">
        <v>23</v>
      </c>
      <c r="D690" t="s">
        <v>415</v>
      </c>
      <c r="E690" t="s">
        <v>416</v>
      </c>
      <c r="F690" t="s">
        <v>842</v>
      </c>
      <c r="I690" t="s">
        <v>841</v>
      </c>
      <c r="J690" t="s">
        <v>850</v>
      </c>
      <c r="K690" t="b">
        <v>0</v>
      </c>
      <c r="M690" t="s">
        <v>840</v>
      </c>
      <c r="N690" t="s">
        <v>903</v>
      </c>
      <c r="P690" s="29">
        <v>45379.634073379631</v>
      </c>
    </row>
    <row r="691" spans="2:16" x14ac:dyDescent="0.3">
      <c r="B691" t="s">
        <v>765</v>
      </c>
      <c r="C691" t="s">
        <v>23</v>
      </c>
      <c r="D691" t="s">
        <v>412</v>
      </c>
      <c r="E691" t="s">
        <v>413</v>
      </c>
      <c r="F691" t="s">
        <v>842</v>
      </c>
      <c r="I691" t="s">
        <v>841</v>
      </c>
      <c r="J691" t="s">
        <v>850</v>
      </c>
      <c r="K691" t="b">
        <v>0</v>
      </c>
      <c r="M691" t="s">
        <v>840</v>
      </c>
      <c r="N691" t="s">
        <v>903</v>
      </c>
      <c r="P691" s="29">
        <v>45379.634073379631</v>
      </c>
    </row>
    <row r="692" spans="2:16" x14ac:dyDescent="0.3">
      <c r="B692" t="s">
        <v>766</v>
      </c>
      <c r="C692" t="s">
        <v>23</v>
      </c>
      <c r="D692" t="s">
        <v>415</v>
      </c>
      <c r="E692" t="s">
        <v>416</v>
      </c>
      <c r="F692" t="s">
        <v>842</v>
      </c>
      <c r="I692" t="s">
        <v>841</v>
      </c>
      <c r="J692" t="s">
        <v>850</v>
      </c>
      <c r="K692" t="b">
        <v>0</v>
      </c>
      <c r="M692" t="s">
        <v>840</v>
      </c>
      <c r="N692" t="s">
        <v>903</v>
      </c>
      <c r="P692" s="29">
        <v>45379.634073379631</v>
      </c>
    </row>
    <row r="693" spans="2:16" x14ac:dyDescent="0.3">
      <c r="B693" t="s">
        <v>767</v>
      </c>
      <c r="C693" t="s">
        <v>23</v>
      </c>
      <c r="D693" t="s">
        <v>415</v>
      </c>
      <c r="E693" t="s">
        <v>416</v>
      </c>
      <c r="F693" t="s">
        <v>842</v>
      </c>
      <c r="I693" t="s">
        <v>841</v>
      </c>
      <c r="J693" t="s">
        <v>850</v>
      </c>
      <c r="K693" t="b">
        <v>0</v>
      </c>
      <c r="M693" t="s">
        <v>840</v>
      </c>
      <c r="N693" t="s">
        <v>903</v>
      </c>
      <c r="P693" s="29">
        <v>45379.634073379631</v>
      </c>
    </row>
    <row r="694" spans="2:16" x14ac:dyDescent="0.3">
      <c r="B694" t="s">
        <v>768</v>
      </c>
      <c r="C694" t="s">
        <v>23</v>
      </c>
      <c r="D694" t="s">
        <v>415</v>
      </c>
      <c r="E694" t="s">
        <v>416</v>
      </c>
      <c r="F694" t="s">
        <v>842</v>
      </c>
      <c r="I694" t="s">
        <v>841</v>
      </c>
      <c r="J694" t="s">
        <v>850</v>
      </c>
      <c r="K694" t="b">
        <v>0</v>
      </c>
      <c r="M694" t="s">
        <v>840</v>
      </c>
      <c r="N694" t="s">
        <v>903</v>
      </c>
      <c r="P694" s="29">
        <v>45379.634073379631</v>
      </c>
    </row>
    <row r="695" spans="2:16" x14ac:dyDescent="0.3">
      <c r="B695" t="s">
        <v>769</v>
      </c>
      <c r="C695" t="s">
        <v>23</v>
      </c>
      <c r="D695" t="s">
        <v>415</v>
      </c>
      <c r="E695" t="s">
        <v>416</v>
      </c>
      <c r="F695" t="s">
        <v>842</v>
      </c>
      <c r="I695" t="s">
        <v>841</v>
      </c>
      <c r="J695" t="s">
        <v>850</v>
      </c>
      <c r="K695" t="b">
        <v>0</v>
      </c>
      <c r="M695" t="s">
        <v>840</v>
      </c>
      <c r="N695" t="s">
        <v>903</v>
      </c>
      <c r="P695" s="29">
        <v>45379.634073379631</v>
      </c>
    </row>
    <row r="696" spans="2:16" x14ac:dyDescent="0.3">
      <c r="B696" t="s">
        <v>770</v>
      </c>
      <c r="C696" t="s">
        <v>23</v>
      </c>
      <c r="D696" t="s">
        <v>415</v>
      </c>
      <c r="E696" t="s">
        <v>416</v>
      </c>
      <c r="F696" t="s">
        <v>842</v>
      </c>
      <c r="I696" t="s">
        <v>841</v>
      </c>
      <c r="J696" t="s">
        <v>850</v>
      </c>
      <c r="K696" t="b">
        <v>0</v>
      </c>
      <c r="M696" t="s">
        <v>840</v>
      </c>
      <c r="N696" t="s">
        <v>903</v>
      </c>
      <c r="P696" s="29">
        <v>45379.634073379631</v>
      </c>
    </row>
    <row r="697" spans="2:16" x14ac:dyDescent="0.3">
      <c r="B697" t="s">
        <v>771</v>
      </c>
      <c r="C697" t="s">
        <v>23</v>
      </c>
      <c r="D697" t="s">
        <v>415</v>
      </c>
      <c r="E697" t="s">
        <v>416</v>
      </c>
      <c r="F697" t="s">
        <v>842</v>
      </c>
      <c r="I697" t="s">
        <v>841</v>
      </c>
      <c r="J697" t="s">
        <v>850</v>
      </c>
      <c r="K697" t="b">
        <v>0</v>
      </c>
      <c r="M697" t="s">
        <v>840</v>
      </c>
      <c r="N697" t="s">
        <v>903</v>
      </c>
      <c r="P697" s="29">
        <v>45379.634073379631</v>
      </c>
    </row>
    <row r="698" spans="2:16" x14ac:dyDescent="0.3">
      <c r="B698" t="s">
        <v>772</v>
      </c>
      <c r="C698" t="s">
        <v>23</v>
      </c>
      <c r="D698" t="s">
        <v>415</v>
      </c>
      <c r="E698" t="s">
        <v>416</v>
      </c>
      <c r="F698" t="s">
        <v>842</v>
      </c>
      <c r="I698" t="s">
        <v>841</v>
      </c>
      <c r="J698" t="s">
        <v>850</v>
      </c>
      <c r="K698" t="b">
        <v>0</v>
      </c>
      <c r="M698" t="s">
        <v>840</v>
      </c>
      <c r="N698" t="s">
        <v>903</v>
      </c>
      <c r="P698" s="29">
        <v>45379.634073379631</v>
      </c>
    </row>
    <row r="699" spans="2:16" x14ac:dyDescent="0.3">
      <c r="B699" t="s">
        <v>773</v>
      </c>
      <c r="C699" t="s">
        <v>23</v>
      </c>
      <c r="D699" t="s">
        <v>415</v>
      </c>
      <c r="E699" t="s">
        <v>416</v>
      </c>
      <c r="F699" t="s">
        <v>842</v>
      </c>
      <c r="I699" t="s">
        <v>841</v>
      </c>
      <c r="J699" t="s">
        <v>850</v>
      </c>
      <c r="K699" t="b">
        <v>0</v>
      </c>
      <c r="M699" t="s">
        <v>840</v>
      </c>
      <c r="N699" t="s">
        <v>903</v>
      </c>
      <c r="P699" s="29">
        <v>45379.634073379631</v>
      </c>
    </row>
    <row r="700" spans="2:16" x14ac:dyDescent="0.3">
      <c r="B700" t="s">
        <v>774</v>
      </c>
      <c r="C700" t="s">
        <v>23</v>
      </c>
      <c r="D700" t="s">
        <v>415</v>
      </c>
      <c r="E700" t="s">
        <v>416</v>
      </c>
      <c r="F700" t="s">
        <v>842</v>
      </c>
      <c r="I700" t="s">
        <v>841</v>
      </c>
      <c r="J700" t="s">
        <v>850</v>
      </c>
      <c r="K700" t="b">
        <v>0</v>
      </c>
      <c r="M700" t="s">
        <v>840</v>
      </c>
      <c r="N700" t="s">
        <v>903</v>
      </c>
      <c r="P700" s="29">
        <v>45379.634073379631</v>
      </c>
    </row>
    <row r="701" spans="2:16" x14ac:dyDescent="0.3">
      <c r="B701" t="s">
        <v>775</v>
      </c>
      <c r="C701" t="s">
        <v>23</v>
      </c>
      <c r="D701" t="s">
        <v>415</v>
      </c>
      <c r="E701" t="s">
        <v>416</v>
      </c>
      <c r="F701" t="s">
        <v>842</v>
      </c>
      <c r="I701" t="s">
        <v>841</v>
      </c>
      <c r="J701" t="s">
        <v>850</v>
      </c>
      <c r="K701" t="b">
        <v>0</v>
      </c>
      <c r="M701" t="s">
        <v>840</v>
      </c>
      <c r="N701" t="s">
        <v>903</v>
      </c>
      <c r="P701" s="29">
        <v>45379.634073379631</v>
      </c>
    </row>
    <row r="702" spans="2:16" x14ac:dyDescent="0.3">
      <c r="B702" t="s">
        <v>776</v>
      </c>
      <c r="C702" t="s">
        <v>23</v>
      </c>
      <c r="D702" t="s">
        <v>415</v>
      </c>
      <c r="E702" t="s">
        <v>416</v>
      </c>
      <c r="F702" t="s">
        <v>842</v>
      </c>
      <c r="I702" t="s">
        <v>841</v>
      </c>
      <c r="J702" t="s">
        <v>850</v>
      </c>
      <c r="K702" t="b">
        <v>0</v>
      </c>
      <c r="M702" t="s">
        <v>840</v>
      </c>
      <c r="N702" t="s">
        <v>903</v>
      </c>
      <c r="P702" s="29">
        <v>45379.634073379631</v>
      </c>
    </row>
    <row r="703" spans="2:16" x14ac:dyDescent="0.3">
      <c r="B703" t="s">
        <v>777</v>
      </c>
      <c r="C703" t="s">
        <v>23</v>
      </c>
      <c r="D703" t="s">
        <v>415</v>
      </c>
      <c r="E703" t="s">
        <v>416</v>
      </c>
      <c r="F703" t="s">
        <v>842</v>
      </c>
      <c r="I703" t="s">
        <v>841</v>
      </c>
      <c r="J703" t="s">
        <v>850</v>
      </c>
      <c r="K703" t="b">
        <v>0</v>
      </c>
      <c r="M703" t="s">
        <v>840</v>
      </c>
      <c r="N703" t="s">
        <v>903</v>
      </c>
      <c r="P703" s="29">
        <v>45379.634073379631</v>
      </c>
    </row>
    <row r="704" spans="2:16" x14ac:dyDescent="0.3">
      <c r="B704" t="s">
        <v>778</v>
      </c>
      <c r="C704" t="s">
        <v>23</v>
      </c>
      <c r="D704" t="s">
        <v>415</v>
      </c>
      <c r="E704" t="s">
        <v>416</v>
      </c>
      <c r="F704" t="s">
        <v>842</v>
      </c>
      <c r="I704" t="s">
        <v>841</v>
      </c>
      <c r="J704" t="s">
        <v>850</v>
      </c>
      <c r="K704" t="b">
        <v>0</v>
      </c>
      <c r="M704" t="s">
        <v>840</v>
      </c>
      <c r="N704" t="s">
        <v>903</v>
      </c>
      <c r="P704" s="29">
        <v>45379.634073379631</v>
      </c>
    </row>
    <row r="705" spans="2:16" x14ac:dyDescent="0.3">
      <c r="B705" t="s">
        <v>779</v>
      </c>
      <c r="C705" t="s">
        <v>23</v>
      </c>
      <c r="D705" t="s">
        <v>415</v>
      </c>
      <c r="E705" t="s">
        <v>416</v>
      </c>
      <c r="F705" t="s">
        <v>842</v>
      </c>
      <c r="I705" t="s">
        <v>841</v>
      </c>
      <c r="J705" t="s">
        <v>850</v>
      </c>
      <c r="K705" t="b">
        <v>0</v>
      </c>
      <c r="M705" t="s">
        <v>840</v>
      </c>
      <c r="N705" t="s">
        <v>903</v>
      </c>
      <c r="P705" s="29">
        <v>45379.634073379631</v>
      </c>
    </row>
    <row r="706" spans="2:16" x14ac:dyDescent="0.3">
      <c r="B706" t="s">
        <v>780</v>
      </c>
      <c r="C706" t="s">
        <v>23</v>
      </c>
      <c r="D706" t="s">
        <v>415</v>
      </c>
      <c r="E706" t="s">
        <v>416</v>
      </c>
      <c r="F706" t="s">
        <v>842</v>
      </c>
      <c r="I706" t="s">
        <v>841</v>
      </c>
      <c r="J706" t="s">
        <v>850</v>
      </c>
      <c r="K706" t="b">
        <v>0</v>
      </c>
      <c r="M706" t="s">
        <v>840</v>
      </c>
      <c r="N706" t="s">
        <v>903</v>
      </c>
      <c r="P706" s="29">
        <v>45379.634073379631</v>
      </c>
    </row>
    <row r="707" spans="2:16" x14ac:dyDescent="0.3">
      <c r="B707" t="s">
        <v>781</v>
      </c>
      <c r="C707" t="s">
        <v>23</v>
      </c>
      <c r="D707" t="s">
        <v>415</v>
      </c>
      <c r="E707" t="s">
        <v>416</v>
      </c>
      <c r="F707" t="s">
        <v>842</v>
      </c>
      <c r="I707" t="s">
        <v>841</v>
      </c>
      <c r="J707" t="s">
        <v>850</v>
      </c>
      <c r="K707" t="b">
        <v>0</v>
      </c>
      <c r="M707" t="s">
        <v>840</v>
      </c>
      <c r="N707" t="s">
        <v>903</v>
      </c>
      <c r="P707" s="29">
        <v>45379.634073379631</v>
      </c>
    </row>
    <row r="708" spans="2:16" x14ac:dyDescent="0.3">
      <c r="B708" t="s">
        <v>782</v>
      </c>
      <c r="C708" t="s">
        <v>23</v>
      </c>
      <c r="D708" t="s">
        <v>415</v>
      </c>
      <c r="E708" t="s">
        <v>416</v>
      </c>
      <c r="F708" t="s">
        <v>842</v>
      </c>
      <c r="I708" t="s">
        <v>841</v>
      </c>
      <c r="J708" t="s">
        <v>850</v>
      </c>
      <c r="K708" t="b">
        <v>0</v>
      </c>
      <c r="M708" t="s">
        <v>840</v>
      </c>
      <c r="N708" t="s">
        <v>903</v>
      </c>
      <c r="P708" s="29">
        <v>45379.634073379631</v>
      </c>
    </row>
    <row r="709" spans="2:16" x14ac:dyDescent="0.3">
      <c r="B709" t="s">
        <v>783</v>
      </c>
      <c r="C709" t="s">
        <v>23</v>
      </c>
      <c r="D709" t="s">
        <v>415</v>
      </c>
      <c r="E709" t="s">
        <v>416</v>
      </c>
      <c r="F709" t="s">
        <v>842</v>
      </c>
      <c r="I709" t="s">
        <v>841</v>
      </c>
      <c r="J709" t="s">
        <v>850</v>
      </c>
      <c r="K709" t="b">
        <v>0</v>
      </c>
      <c r="M709" t="s">
        <v>840</v>
      </c>
      <c r="N709" t="s">
        <v>903</v>
      </c>
      <c r="P709" s="29">
        <v>45379.634073379631</v>
      </c>
    </row>
    <row r="710" spans="2:16" x14ac:dyDescent="0.3">
      <c r="B710" t="s">
        <v>784</v>
      </c>
      <c r="C710" t="s">
        <v>23</v>
      </c>
      <c r="D710" t="s">
        <v>415</v>
      </c>
      <c r="E710" t="s">
        <v>416</v>
      </c>
      <c r="F710" t="s">
        <v>842</v>
      </c>
      <c r="I710" t="s">
        <v>841</v>
      </c>
      <c r="J710" t="s">
        <v>850</v>
      </c>
      <c r="K710" t="b">
        <v>0</v>
      </c>
      <c r="M710" t="s">
        <v>840</v>
      </c>
      <c r="N710" t="s">
        <v>903</v>
      </c>
      <c r="P710" s="29">
        <v>45379.634073379631</v>
      </c>
    </row>
    <row r="711" spans="2:16" x14ac:dyDescent="0.3">
      <c r="B711" t="s">
        <v>785</v>
      </c>
      <c r="C711" t="s">
        <v>23</v>
      </c>
      <c r="D711" t="s">
        <v>415</v>
      </c>
      <c r="E711" t="s">
        <v>416</v>
      </c>
      <c r="F711" t="s">
        <v>842</v>
      </c>
      <c r="I711" t="s">
        <v>841</v>
      </c>
      <c r="J711" t="s">
        <v>850</v>
      </c>
      <c r="K711" t="b">
        <v>0</v>
      </c>
      <c r="M711" t="s">
        <v>840</v>
      </c>
      <c r="N711" t="s">
        <v>903</v>
      </c>
      <c r="P711" s="29">
        <v>45379.634073379631</v>
      </c>
    </row>
    <row r="712" spans="2:16" x14ac:dyDescent="0.3">
      <c r="B712" t="s">
        <v>786</v>
      </c>
      <c r="C712" t="s">
        <v>23</v>
      </c>
      <c r="D712" t="s">
        <v>415</v>
      </c>
      <c r="E712" t="s">
        <v>416</v>
      </c>
      <c r="F712" t="s">
        <v>842</v>
      </c>
      <c r="I712" t="s">
        <v>841</v>
      </c>
      <c r="J712" t="s">
        <v>850</v>
      </c>
      <c r="K712" t="b">
        <v>0</v>
      </c>
      <c r="M712" t="s">
        <v>840</v>
      </c>
      <c r="N712" t="s">
        <v>903</v>
      </c>
      <c r="P712" s="29">
        <v>45379.634073379631</v>
      </c>
    </row>
    <row r="713" spans="2:16" x14ac:dyDescent="0.3">
      <c r="B713" t="s">
        <v>787</v>
      </c>
      <c r="C713" t="s">
        <v>23</v>
      </c>
      <c r="D713" t="s">
        <v>415</v>
      </c>
      <c r="E713" t="s">
        <v>416</v>
      </c>
      <c r="F713" t="s">
        <v>842</v>
      </c>
      <c r="I713" t="s">
        <v>841</v>
      </c>
      <c r="J713" t="s">
        <v>850</v>
      </c>
      <c r="K713" t="b">
        <v>0</v>
      </c>
      <c r="M713" t="s">
        <v>840</v>
      </c>
      <c r="N713" t="s">
        <v>903</v>
      </c>
      <c r="P713" s="29">
        <v>45379.634073379631</v>
      </c>
    </row>
    <row r="714" spans="2:16" x14ac:dyDescent="0.3">
      <c r="B714" t="s">
        <v>788</v>
      </c>
      <c r="C714" t="s">
        <v>23</v>
      </c>
      <c r="D714" t="s">
        <v>412</v>
      </c>
      <c r="E714" t="s">
        <v>413</v>
      </c>
      <c r="F714" t="s">
        <v>842</v>
      </c>
      <c r="I714" t="s">
        <v>841</v>
      </c>
      <c r="J714" t="s">
        <v>851</v>
      </c>
      <c r="K714" t="b">
        <v>0</v>
      </c>
      <c r="M714" t="s">
        <v>840</v>
      </c>
      <c r="N714" t="s">
        <v>903</v>
      </c>
      <c r="P714" s="29">
        <v>45379.634073379631</v>
      </c>
    </row>
    <row r="715" spans="2:16" x14ac:dyDescent="0.3">
      <c r="B715" t="s">
        <v>789</v>
      </c>
      <c r="C715" t="s">
        <v>23</v>
      </c>
      <c r="D715" t="s">
        <v>415</v>
      </c>
      <c r="E715" t="s">
        <v>416</v>
      </c>
      <c r="F715" t="s">
        <v>842</v>
      </c>
      <c r="I715" t="s">
        <v>841</v>
      </c>
      <c r="J715" t="s">
        <v>851</v>
      </c>
      <c r="K715" t="b">
        <v>0</v>
      </c>
      <c r="M715" t="s">
        <v>840</v>
      </c>
      <c r="N715" t="s">
        <v>903</v>
      </c>
      <c r="P715" s="29">
        <v>45379.634073379631</v>
      </c>
    </row>
    <row r="716" spans="2:16" x14ac:dyDescent="0.3">
      <c r="B716" t="s">
        <v>790</v>
      </c>
      <c r="C716" t="s">
        <v>23</v>
      </c>
      <c r="D716" t="s">
        <v>415</v>
      </c>
      <c r="E716" t="s">
        <v>416</v>
      </c>
      <c r="F716" t="s">
        <v>842</v>
      </c>
      <c r="I716" t="s">
        <v>841</v>
      </c>
      <c r="J716" t="s">
        <v>851</v>
      </c>
      <c r="K716" t="b">
        <v>0</v>
      </c>
      <c r="M716" t="s">
        <v>840</v>
      </c>
      <c r="N716" t="s">
        <v>903</v>
      </c>
      <c r="P716" s="29">
        <v>45379.634073379631</v>
      </c>
    </row>
    <row r="717" spans="2:16" x14ac:dyDescent="0.3">
      <c r="B717" t="s">
        <v>791</v>
      </c>
      <c r="C717" t="s">
        <v>23</v>
      </c>
      <c r="D717" t="s">
        <v>415</v>
      </c>
      <c r="E717" t="s">
        <v>416</v>
      </c>
      <c r="F717" t="s">
        <v>842</v>
      </c>
      <c r="I717" t="s">
        <v>841</v>
      </c>
      <c r="J717" t="s">
        <v>851</v>
      </c>
      <c r="K717" t="b">
        <v>0</v>
      </c>
      <c r="M717" t="s">
        <v>840</v>
      </c>
      <c r="N717" t="s">
        <v>903</v>
      </c>
      <c r="P717" s="29">
        <v>45379.634073379631</v>
      </c>
    </row>
    <row r="718" spans="2:16" x14ac:dyDescent="0.3">
      <c r="B718" t="s">
        <v>792</v>
      </c>
      <c r="C718" t="s">
        <v>23</v>
      </c>
      <c r="D718" t="s">
        <v>415</v>
      </c>
      <c r="E718" t="s">
        <v>416</v>
      </c>
      <c r="F718" t="s">
        <v>842</v>
      </c>
      <c r="I718" t="s">
        <v>841</v>
      </c>
      <c r="J718" t="s">
        <v>851</v>
      </c>
      <c r="K718" t="b">
        <v>0</v>
      </c>
      <c r="M718" t="s">
        <v>840</v>
      </c>
      <c r="N718" t="s">
        <v>903</v>
      </c>
      <c r="P718" s="29">
        <v>45379.634073379631</v>
      </c>
    </row>
    <row r="719" spans="2:16" x14ac:dyDescent="0.3">
      <c r="B719" t="s">
        <v>793</v>
      </c>
      <c r="C719" t="s">
        <v>23</v>
      </c>
      <c r="D719" t="s">
        <v>415</v>
      </c>
      <c r="E719" t="s">
        <v>416</v>
      </c>
      <c r="F719" t="s">
        <v>842</v>
      </c>
      <c r="I719" t="s">
        <v>841</v>
      </c>
      <c r="J719" t="s">
        <v>851</v>
      </c>
      <c r="K719" t="b">
        <v>0</v>
      </c>
      <c r="M719" t="s">
        <v>840</v>
      </c>
      <c r="N719" t="s">
        <v>903</v>
      </c>
      <c r="P719" s="29">
        <v>45379.634073379631</v>
      </c>
    </row>
    <row r="720" spans="2:16" x14ac:dyDescent="0.3">
      <c r="B720" t="s">
        <v>794</v>
      </c>
      <c r="C720" t="s">
        <v>23</v>
      </c>
      <c r="D720" t="s">
        <v>415</v>
      </c>
      <c r="E720" t="s">
        <v>416</v>
      </c>
      <c r="F720" t="s">
        <v>842</v>
      </c>
      <c r="I720" t="s">
        <v>841</v>
      </c>
      <c r="J720" t="s">
        <v>851</v>
      </c>
      <c r="K720" t="b">
        <v>0</v>
      </c>
      <c r="M720" t="s">
        <v>840</v>
      </c>
      <c r="N720" t="s">
        <v>903</v>
      </c>
      <c r="P720" s="29">
        <v>45379.634073379631</v>
      </c>
    </row>
    <row r="721" spans="2:16" x14ac:dyDescent="0.3">
      <c r="B721" t="s">
        <v>795</v>
      </c>
      <c r="C721" t="s">
        <v>23</v>
      </c>
      <c r="D721" t="s">
        <v>415</v>
      </c>
      <c r="E721" t="s">
        <v>416</v>
      </c>
      <c r="F721" t="s">
        <v>842</v>
      </c>
      <c r="I721" t="s">
        <v>841</v>
      </c>
      <c r="J721" t="s">
        <v>851</v>
      </c>
      <c r="K721" t="b">
        <v>0</v>
      </c>
      <c r="M721" t="s">
        <v>840</v>
      </c>
      <c r="N721" t="s">
        <v>903</v>
      </c>
      <c r="P721" s="29">
        <v>45379.634073379631</v>
      </c>
    </row>
    <row r="722" spans="2:16" x14ac:dyDescent="0.3">
      <c r="B722" t="s">
        <v>796</v>
      </c>
      <c r="C722" t="s">
        <v>23</v>
      </c>
      <c r="D722" t="s">
        <v>415</v>
      </c>
      <c r="E722" t="s">
        <v>416</v>
      </c>
      <c r="F722" t="s">
        <v>842</v>
      </c>
      <c r="I722" t="s">
        <v>841</v>
      </c>
      <c r="J722" t="s">
        <v>851</v>
      </c>
      <c r="K722" t="b">
        <v>0</v>
      </c>
      <c r="M722" t="s">
        <v>840</v>
      </c>
      <c r="N722" t="s">
        <v>903</v>
      </c>
      <c r="P722" s="29">
        <v>45379.634073379631</v>
      </c>
    </row>
    <row r="723" spans="2:16" x14ac:dyDescent="0.3">
      <c r="B723" t="s">
        <v>797</v>
      </c>
      <c r="C723" t="s">
        <v>23</v>
      </c>
      <c r="D723" t="s">
        <v>415</v>
      </c>
      <c r="E723" t="s">
        <v>416</v>
      </c>
      <c r="F723" t="s">
        <v>842</v>
      </c>
      <c r="I723" t="s">
        <v>841</v>
      </c>
      <c r="J723" t="s">
        <v>851</v>
      </c>
      <c r="K723" t="b">
        <v>0</v>
      </c>
      <c r="M723" t="s">
        <v>840</v>
      </c>
      <c r="N723" t="s">
        <v>903</v>
      </c>
      <c r="P723" s="29">
        <v>45379.634073379631</v>
      </c>
    </row>
    <row r="724" spans="2:16" x14ac:dyDescent="0.3">
      <c r="B724" t="s">
        <v>798</v>
      </c>
      <c r="C724" t="s">
        <v>23</v>
      </c>
      <c r="D724" t="s">
        <v>415</v>
      </c>
      <c r="E724" t="s">
        <v>416</v>
      </c>
      <c r="F724" t="s">
        <v>842</v>
      </c>
      <c r="I724" t="s">
        <v>841</v>
      </c>
      <c r="J724" t="s">
        <v>851</v>
      </c>
      <c r="K724" t="b">
        <v>0</v>
      </c>
      <c r="M724" t="s">
        <v>840</v>
      </c>
      <c r="N724" t="s">
        <v>903</v>
      </c>
      <c r="P724" s="29">
        <v>45379.634073379631</v>
      </c>
    </row>
    <row r="725" spans="2:16" x14ac:dyDescent="0.3">
      <c r="B725" t="s">
        <v>799</v>
      </c>
      <c r="C725" t="s">
        <v>23</v>
      </c>
      <c r="D725" t="s">
        <v>415</v>
      </c>
      <c r="E725" t="s">
        <v>416</v>
      </c>
      <c r="F725" t="s">
        <v>842</v>
      </c>
      <c r="I725" t="s">
        <v>841</v>
      </c>
      <c r="J725" t="s">
        <v>851</v>
      </c>
      <c r="K725" t="b">
        <v>0</v>
      </c>
      <c r="M725" t="s">
        <v>840</v>
      </c>
      <c r="N725" t="s">
        <v>903</v>
      </c>
      <c r="P725" s="29">
        <v>45379.634073379631</v>
      </c>
    </row>
    <row r="726" spans="2:16" x14ac:dyDescent="0.3">
      <c r="B726" t="s">
        <v>800</v>
      </c>
      <c r="C726" t="s">
        <v>23</v>
      </c>
      <c r="D726" t="s">
        <v>415</v>
      </c>
      <c r="E726" t="s">
        <v>416</v>
      </c>
      <c r="F726" t="s">
        <v>842</v>
      </c>
      <c r="I726" t="s">
        <v>841</v>
      </c>
      <c r="J726" t="s">
        <v>851</v>
      </c>
      <c r="K726" t="b">
        <v>0</v>
      </c>
      <c r="M726" t="s">
        <v>840</v>
      </c>
      <c r="N726" t="s">
        <v>903</v>
      </c>
      <c r="P726" s="29">
        <v>45379.634073379631</v>
      </c>
    </row>
    <row r="727" spans="2:16" x14ac:dyDescent="0.3">
      <c r="B727" t="s">
        <v>801</v>
      </c>
      <c r="C727" t="s">
        <v>23</v>
      </c>
      <c r="D727" t="s">
        <v>415</v>
      </c>
      <c r="E727" t="s">
        <v>416</v>
      </c>
      <c r="F727" t="s">
        <v>842</v>
      </c>
      <c r="I727" t="s">
        <v>841</v>
      </c>
      <c r="J727" t="s">
        <v>851</v>
      </c>
      <c r="K727" t="b">
        <v>0</v>
      </c>
      <c r="M727" t="s">
        <v>840</v>
      </c>
      <c r="N727" t="s">
        <v>903</v>
      </c>
      <c r="P727" s="29">
        <v>45379.634073379631</v>
      </c>
    </row>
    <row r="728" spans="2:16" x14ac:dyDescent="0.3">
      <c r="B728" t="s">
        <v>802</v>
      </c>
      <c r="C728" t="s">
        <v>23</v>
      </c>
      <c r="D728" t="s">
        <v>415</v>
      </c>
      <c r="E728" t="s">
        <v>416</v>
      </c>
      <c r="F728" t="s">
        <v>842</v>
      </c>
      <c r="I728" t="s">
        <v>841</v>
      </c>
      <c r="J728" t="s">
        <v>851</v>
      </c>
      <c r="K728" t="b">
        <v>0</v>
      </c>
      <c r="M728" t="s">
        <v>840</v>
      </c>
      <c r="N728" t="s">
        <v>903</v>
      </c>
      <c r="P728" s="29">
        <v>45379.634073379631</v>
      </c>
    </row>
    <row r="729" spans="2:16" x14ac:dyDescent="0.3">
      <c r="B729" t="s">
        <v>803</v>
      </c>
      <c r="C729" t="s">
        <v>23</v>
      </c>
      <c r="D729" t="s">
        <v>415</v>
      </c>
      <c r="E729" t="s">
        <v>416</v>
      </c>
      <c r="F729" t="s">
        <v>842</v>
      </c>
      <c r="I729" t="s">
        <v>841</v>
      </c>
      <c r="J729" t="s">
        <v>851</v>
      </c>
      <c r="K729" t="b">
        <v>0</v>
      </c>
      <c r="M729" t="s">
        <v>840</v>
      </c>
      <c r="N729" t="s">
        <v>903</v>
      </c>
      <c r="P729" s="29">
        <v>45379.634073379631</v>
      </c>
    </row>
    <row r="730" spans="2:16" x14ac:dyDescent="0.3">
      <c r="B730" t="s">
        <v>804</v>
      </c>
      <c r="C730" t="s">
        <v>23</v>
      </c>
      <c r="D730" t="s">
        <v>805</v>
      </c>
      <c r="E730" t="s">
        <v>413</v>
      </c>
      <c r="F730" t="s">
        <v>842</v>
      </c>
      <c r="I730" t="s">
        <v>841</v>
      </c>
      <c r="J730" t="s">
        <v>850</v>
      </c>
      <c r="K730" t="b">
        <v>0</v>
      </c>
      <c r="M730" t="s">
        <v>840</v>
      </c>
      <c r="N730" t="s">
        <v>903</v>
      </c>
      <c r="P730" s="29">
        <v>45379.634073379631</v>
      </c>
    </row>
    <row r="731" spans="2:16" x14ac:dyDescent="0.3">
      <c r="B731" t="s">
        <v>806</v>
      </c>
      <c r="C731" t="s">
        <v>23</v>
      </c>
      <c r="D731" t="s">
        <v>729</v>
      </c>
      <c r="E731" t="s">
        <v>416</v>
      </c>
      <c r="F731" t="s">
        <v>842</v>
      </c>
      <c r="I731" t="s">
        <v>841</v>
      </c>
      <c r="J731" t="s">
        <v>850</v>
      </c>
      <c r="K731" t="b">
        <v>0</v>
      </c>
      <c r="M731" t="s">
        <v>840</v>
      </c>
      <c r="N731" t="s">
        <v>903</v>
      </c>
      <c r="P731" s="29">
        <v>45379.634073379631</v>
      </c>
    </row>
    <row r="732" spans="2:16" x14ac:dyDescent="0.3">
      <c r="B732" t="s">
        <v>807</v>
      </c>
      <c r="C732" t="s">
        <v>23</v>
      </c>
      <c r="D732" t="s">
        <v>729</v>
      </c>
      <c r="E732" t="s">
        <v>416</v>
      </c>
      <c r="F732" t="s">
        <v>842</v>
      </c>
      <c r="I732" t="s">
        <v>841</v>
      </c>
      <c r="J732" t="s">
        <v>850</v>
      </c>
      <c r="K732" t="b">
        <v>0</v>
      </c>
      <c r="M732" t="s">
        <v>840</v>
      </c>
      <c r="N732" t="s">
        <v>903</v>
      </c>
      <c r="P732" s="29">
        <v>45379.634073379631</v>
      </c>
    </row>
    <row r="733" spans="2:16" x14ac:dyDescent="0.3">
      <c r="B733" t="s">
        <v>808</v>
      </c>
      <c r="C733" t="s">
        <v>23</v>
      </c>
      <c r="D733" t="s">
        <v>729</v>
      </c>
      <c r="E733" t="s">
        <v>416</v>
      </c>
      <c r="F733" t="s">
        <v>842</v>
      </c>
      <c r="I733" t="s">
        <v>841</v>
      </c>
      <c r="J733" t="s">
        <v>850</v>
      </c>
      <c r="K733" t="b">
        <v>0</v>
      </c>
      <c r="M733" t="s">
        <v>840</v>
      </c>
      <c r="N733" t="s">
        <v>903</v>
      </c>
      <c r="P733" s="29">
        <v>45379.634073379631</v>
      </c>
    </row>
    <row r="734" spans="2:16" x14ac:dyDescent="0.3">
      <c r="B734" t="s">
        <v>809</v>
      </c>
      <c r="C734" t="s">
        <v>23</v>
      </c>
      <c r="D734" t="s">
        <v>729</v>
      </c>
      <c r="E734" t="s">
        <v>416</v>
      </c>
      <c r="F734" t="s">
        <v>842</v>
      </c>
      <c r="I734" t="s">
        <v>841</v>
      </c>
      <c r="J734" t="s">
        <v>850</v>
      </c>
      <c r="K734" t="b">
        <v>0</v>
      </c>
      <c r="M734" t="s">
        <v>840</v>
      </c>
      <c r="N734" t="s">
        <v>903</v>
      </c>
      <c r="P734" s="29">
        <v>45379.634073379631</v>
      </c>
    </row>
    <row r="735" spans="2:16" x14ac:dyDescent="0.3">
      <c r="B735" t="s">
        <v>810</v>
      </c>
      <c r="C735" t="s">
        <v>23</v>
      </c>
      <c r="D735" t="s">
        <v>729</v>
      </c>
      <c r="E735" t="s">
        <v>416</v>
      </c>
      <c r="F735" t="s">
        <v>842</v>
      </c>
      <c r="I735" t="s">
        <v>841</v>
      </c>
      <c r="J735" t="s">
        <v>850</v>
      </c>
      <c r="K735" t="b">
        <v>0</v>
      </c>
      <c r="M735" t="s">
        <v>840</v>
      </c>
      <c r="N735" t="s">
        <v>903</v>
      </c>
      <c r="P735" s="29">
        <v>45379.634073379631</v>
      </c>
    </row>
    <row r="736" spans="2:16" x14ac:dyDescent="0.3">
      <c r="B736" t="s">
        <v>811</v>
      </c>
      <c r="C736" t="s">
        <v>23</v>
      </c>
      <c r="D736" t="s">
        <v>729</v>
      </c>
      <c r="E736" t="s">
        <v>416</v>
      </c>
      <c r="F736" t="s">
        <v>842</v>
      </c>
      <c r="I736" t="s">
        <v>841</v>
      </c>
      <c r="J736" t="s">
        <v>850</v>
      </c>
      <c r="K736" t="b">
        <v>0</v>
      </c>
      <c r="M736" t="s">
        <v>840</v>
      </c>
      <c r="N736" t="s">
        <v>903</v>
      </c>
      <c r="P736" s="29">
        <v>45379.634073379631</v>
      </c>
    </row>
    <row r="737" spans="2:19" x14ac:dyDescent="0.3">
      <c r="B737" t="s">
        <v>812</v>
      </c>
      <c r="C737" t="s">
        <v>23</v>
      </c>
      <c r="D737" t="s">
        <v>412</v>
      </c>
      <c r="E737" t="s">
        <v>413</v>
      </c>
      <c r="F737" t="s">
        <v>842</v>
      </c>
      <c r="I737" t="s">
        <v>841</v>
      </c>
      <c r="J737" t="s">
        <v>850</v>
      </c>
      <c r="K737" t="b">
        <v>0</v>
      </c>
      <c r="M737" t="s">
        <v>840</v>
      </c>
      <c r="N737" t="s">
        <v>903</v>
      </c>
      <c r="P737" s="29">
        <v>45379.634073379631</v>
      </c>
    </row>
    <row r="738" spans="2:19" x14ac:dyDescent="0.3">
      <c r="B738" t="s">
        <v>813</v>
      </c>
      <c r="C738" t="s">
        <v>23</v>
      </c>
      <c r="D738" t="s">
        <v>415</v>
      </c>
      <c r="E738" t="s">
        <v>416</v>
      </c>
      <c r="F738" t="s">
        <v>842</v>
      </c>
      <c r="I738" t="s">
        <v>841</v>
      </c>
      <c r="J738" t="s">
        <v>850</v>
      </c>
      <c r="K738" t="b">
        <v>0</v>
      </c>
      <c r="M738" t="s">
        <v>840</v>
      </c>
      <c r="N738" t="s">
        <v>903</v>
      </c>
      <c r="P738" s="29">
        <v>45379.634073379631</v>
      </c>
    </row>
    <row r="739" spans="2:19" x14ac:dyDescent="0.3">
      <c r="B739" t="s">
        <v>814</v>
      </c>
      <c r="C739" t="s">
        <v>23</v>
      </c>
      <c r="D739" t="s">
        <v>415</v>
      </c>
      <c r="E739" t="s">
        <v>416</v>
      </c>
      <c r="F739" t="s">
        <v>842</v>
      </c>
      <c r="I739" t="s">
        <v>841</v>
      </c>
      <c r="J739" t="s">
        <v>850</v>
      </c>
      <c r="K739" t="b">
        <v>0</v>
      </c>
      <c r="M739" t="s">
        <v>840</v>
      </c>
      <c r="N739" t="s">
        <v>903</v>
      </c>
      <c r="P739" s="29">
        <v>45379.634073379631</v>
      </c>
    </row>
    <row r="740" spans="2:19" x14ac:dyDescent="0.3">
      <c r="B740" t="s">
        <v>815</v>
      </c>
      <c r="C740" t="s">
        <v>23</v>
      </c>
      <c r="D740" t="s">
        <v>412</v>
      </c>
      <c r="E740" t="s">
        <v>413</v>
      </c>
      <c r="F740" t="s">
        <v>842</v>
      </c>
      <c r="I740" t="s">
        <v>841</v>
      </c>
      <c r="J740" t="s">
        <v>848</v>
      </c>
      <c r="K740" t="b">
        <v>0</v>
      </c>
      <c r="M740" t="s">
        <v>840</v>
      </c>
      <c r="N740" t="s">
        <v>903</v>
      </c>
      <c r="P740" s="29">
        <v>45379.634073379631</v>
      </c>
    </row>
    <row r="741" spans="2:19" x14ac:dyDescent="0.3">
      <c r="B741" t="s">
        <v>816</v>
      </c>
      <c r="C741" t="s">
        <v>23</v>
      </c>
      <c r="D741" t="s">
        <v>415</v>
      </c>
      <c r="E741" t="s">
        <v>416</v>
      </c>
      <c r="F741" t="s">
        <v>842</v>
      </c>
      <c r="I741" t="s">
        <v>841</v>
      </c>
      <c r="J741" t="s">
        <v>848</v>
      </c>
      <c r="K741" t="b">
        <v>0</v>
      </c>
      <c r="M741" t="s">
        <v>840</v>
      </c>
      <c r="N741" t="s">
        <v>903</v>
      </c>
      <c r="P741" s="29">
        <v>45379.634073379631</v>
      </c>
    </row>
    <row r="742" spans="2:19" x14ac:dyDescent="0.3">
      <c r="B742" t="s">
        <v>817</v>
      </c>
      <c r="C742" t="s">
        <v>23</v>
      </c>
      <c r="D742" t="s">
        <v>413</v>
      </c>
      <c r="E742" t="s">
        <v>413</v>
      </c>
      <c r="F742" t="s">
        <v>842</v>
      </c>
      <c r="I742" t="s">
        <v>841</v>
      </c>
      <c r="J742" t="s">
        <v>850</v>
      </c>
      <c r="K742" t="b">
        <v>0</v>
      </c>
      <c r="M742" t="s">
        <v>840</v>
      </c>
      <c r="N742" t="s">
        <v>903</v>
      </c>
      <c r="P742" s="29">
        <v>45379.634073379631</v>
      </c>
    </row>
    <row r="743" spans="2:19" x14ac:dyDescent="0.3">
      <c r="B743" t="s">
        <v>818</v>
      </c>
      <c r="C743" t="s">
        <v>23</v>
      </c>
      <c r="D743" t="s">
        <v>416</v>
      </c>
      <c r="E743" t="s">
        <v>416</v>
      </c>
      <c r="F743" t="s">
        <v>842</v>
      </c>
      <c r="I743" t="s">
        <v>841</v>
      </c>
      <c r="J743" t="s">
        <v>850</v>
      </c>
      <c r="K743" t="b">
        <v>0</v>
      </c>
      <c r="M743" t="s">
        <v>840</v>
      </c>
      <c r="N743" t="s">
        <v>903</v>
      </c>
      <c r="P743" s="29">
        <v>45379.634073379631</v>
      </c>
    </row>
    <row r="744" spans="2:19" x14ac:dyDescent="0.3">
      <c r="B744" t="s">
        <v>819</v>
      </c>
      <c r="C744" t="s">
        <v>23</v>
      </c>
      <c r="D744" t="s">
        <v>416</v>
      </c>
      <c r="E744" t="s">
        <v>416</v>
      </c>
      <c r="F744" t="s">
        <v>842</v>
      </c>
      <c r="I744" t="s">
        <v>841</v>
      </c>
      <c r="J744" t="s">
        <v>850</v>
      </c>
      <c r="K744" t="b">
        <v>0</v>
      </c>
      <c r="M744" t="s">
        <v>840</v>
      </c>
      <c r="N744" t="s">
        <v>903</v>
      </c>
      <c r="P744" s="29">
        <v>45379.634073379631</v>
      </c>
    </row>
    <row r="745" spans="2:19" x14ac:dyDescent="0.3">
      <c r="B745" t="s">
        <v>820</v>
      </c>
      <c r="C745" t="s">
        <v>23</v>
      </c>
      <c r="D745" t="s">
        <v>31</v>
      </c>
      <c r="E745" t="s">
        <v>25</v>
      </c>
      <c r="F745" t="s">
        <v>842</v>
      </c>
      <c r="I745" t="s">
        <v>841</v>
      </c>
      <c r="J745" t="s">
        <v>850</v>
      </c>
      <c r="K745" t="b">
        <v>1</v>
      </c>
      <c r="M745" t="s">
        <v>840</v>
      </c>
      <c r="N745" t="s">
        <v>903</v>
      </c>
      <c r="P745" s="29">
        <v>45379.634073379631</v>
      </c>
    </row>
    <row r="746" spans="2:19" x14ac:dyDescent="0.3">
      <c r="B746" t="s">
        <v>821</v>
      </c>
      <c r="C746" t="s">
        <v>23</v>
      </c>
      <c r="D746" t="s">
        <v>822</v>
      </c>
      <c r="E746" t="s">
        <v>823</v>
      </c>
      <c r="F746" t="s">
        <v>842</v>
      </c>
      <c r="I746" t="s">
        <v>852</v>
      </c>
      <c r="J746" t="s">
        <v>853</v>
      </c>
      <c r="K746" t="b">
        <v>1</v>
      </c>
      <c r="M746" t="s">
        <v>840</v>
      </c>
      <c r="N746" t="s">
        <v>903</v>
      </c>
      <c r="P746" s="29">
        <v>45379.634073379631</v>
      </c>
    </row>
    <row r="747" spans="2:19" x14ac:dyDescent="0.3">
      <c r="B747" t="s">
        <v>824</v>
      </c>
      <c r="C747" t="s">
        <v>23</v>
      </c>
      <c r="D747" t="s">
        <v>825</v>
      </c>
      <c r="E747" t="s">
        <v>826</v>
      </c>
      <c r="F747" t="s">
        <v>842</v>
      </c>
      <c r="I747" t="s">
        <v>847</v>
      </c>
      <c r="J747" t="s">
        <v>853</v>
      </c>
      <c r="K747" t="b">
        <v>1</v>
      </c>
      <c r="M747" t="s">
        <v>840</v>
      </c>
      <c r="N747" t="s">
        <v>903</v>
      </c>
      <c r="P747" s="29">
        <v>45379.634073379631</v>
      </c>
    </row>
    <row r="748" spans="2:19" x14ac:dyDescent="0.3">
      <c r="B748" t="s">
        <v>827</v>
      </c>
      <c r="C748" t="s">
        <v>23</v>
      </c>
      <c r="D748" t="s">
        <v>31</v>
      </c>
      <c r="E748" t="s">
        <v>828</v>
      </c>
      <c r="F748" t="s">
        <v>842</v>
      </c>
      <c r="I748" t="s">
        <v>841</v>
      </c>
      <c r="J748" t="s">
        <v>851</v>
      </c>
      <c r="K748" t="b">
        <v>0</v>
      </c>
      <c r="M748" t="s">
        <v>840</v>
      </c>
      <c r="N748" t="s">
        <v>903</v>
      </c>
      <c r="P748" s="29">
        <v>45379.634073379631</v>
      </c>
    </row>
    <row r="749" spans="2:19" x14ac:dyDescent="0.3">
      <c r="B749" t="s">
        <v>829</v>
      </c>
      <c r="C749" t="s">
        <v>23</v>
      </c>
      <c r="D749" t="s">
        <v>31</v>
      </c>
      <c r="E749" t="s">
        <v>830</v>
      </c>
      <c r="F749" t="s">
        <v>842</v>
      </c>
      <c r="I749" t="s">
        <v>841</v>
      </c>
      <c r="J749" t="s">
        <v>851</v>
      </c>
      <c r="K749" t="b">
        <v>0</v>
      </c>
      <c r="M749" t="s">
        <v>840</v>
      </c>
      <c r="N749" t="s">
        <v>903</v>
      </c>
      <c r="P749" s="29">
        <v>45379.634073379631</v>
      </c>
    </row>
    <row r="750" spans="2:19" x14ac:dyDescent="0.3">
      <c r="B750" t="s">
        <v>831</v>
      </c>
      <c r="C750" t="s">
        <v>23</v>
      </c>
      <c r="D750" t="s">
        <v>822</v>
      </c>
      <c r="E750" t="s">
        <v>822</v>
      </c>
      <c r="F750" t="s">
        <v>842</v>
      </c>
      <c r="I750" t="s">
        <v>841</v>
      </c>
      <c r="J750" t="s">
        <v>851</v>
      </c>
      <c r="K750" t="b">
        <v>0</v>
      </c>
      <c r="M750" t="s">
        <v>840</v>
      </c>
      <c r="N750" t="s">
        <v>903</v>
      </c>
      <c r="P750" s="29">
        <v>45379.634073379631</v>
      </c>
      <c r="R750" s="24">
        <v>45013.617604166669</v>
      </c>
      <c r="S750" s="24">
        <f ca="1">NOW()</f>
        <v>45379.641719097221</v>
      </c>
    </row>
    <row r="751" spans="2:19" x14ac:dyDescent="0.3">
      <c r="B751" t="s">
        <v>831</v>
      </c>
      <c r="C751" s="23" t="s">
        <v>34</v>
      </c>
      <c r="D751" t="s">
        <v>822</v>
      </c>
      <c r="E751" t="s">
        <v>822</v>
      </c>
      <c r="F751" t="s">
        <v>842</v>
      </c>
      <c r="I751" t="s">
        <v>841</v>
      </c>
      <c r="J751" t="s">
        <v>851</v>
      </c>
      <c r="K751" t="b">
        <v>0</v>
      </c>
      <c r="M751" t="s">
        <v>840</v>
      </c>
      <c r="N751" t="s">
        <v>903</v>
      </c>
      <c r="P751" s="29">
        <v>45379.634073379631</v>
      </c>
      <c r="R751" s="24">
        <f ca="1">NOW()</f>
        <v>45379.641719097221</v>
      </c>
    </row>
  </sheetData>
  <autoFilter ref="A1:S751" xr:uid="{478EA0A3-F765-4143-B424-9155C2D16B7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3807-6210-42BB-8E1B-EAA463B71663}">
  <sheetPr filterMode="1"/>
  <dimension ref="A1:R751"/>
  <sheetViews>
    <sheetView topLeftCell="C1" workbookViewId="0">
      <selection activeCell="Q12" sqref="Q12"/>
    </sheetView>
  </sheetViews>
  <sheetFormatPr defaultRowHeight="14.4" x14ac:dyDescent="0.3"/>
  <cols>
    <col min="1" max="1" width="15.21875" bestFit="1" customWidth="1"/>
    <col min="2" max="2" width="114.21875" bestFit="1" customWidth="1"/>
    <col min="3" max="3" width="25.21875" bestFit="1" customWidth="1"/>
    <col min="4" max="4" width="14.77734375" bestFit="1" customWidth="1"/>
    <col min="5" max="5" width="22" bestFit="1" customWidth="1"/>
    <col min="6" max="6" width="11.21875" bestFit="1" customWidth="1"/>
    <col min="7" max="7" width="9.5546875" bestFit="1" customWidth="1"/>
    <col min="8" max="8" width="13.44140625" bestFit="1" customWidth="1"/>
    <col min="9" max="9" width="24.21875" bestFit="1" customWidth="1"/>
    <col min="10" max="10" width="14.5546875" bestFit="1" customWidth="1"/>
    <col min="12" max="12" width="10.6640625" style="11" customWidth="1"/>
    <col min="13" max="13" width="9.21875" style="11"/>
    <col min="14" max="14" width="10.44140625" style="11" bestFit="1" customWidth="1"/>
    <col min="15" max="15" width="10.44140625" style="11" customWidth="1"/>
    <col min="16" max="17" width="9.21875" style="11"/>
  </cols>
  <sheetData>
    <row r="1" spans="1:18" x14ac:dyDescent="0.3">
      <c r="L1" s="11" t="s">
        <v>918</v>
      </c>
    </row>
    <row r="2" spans="1:18" x14ac:dyDescent="0.3">
      <c r="A2" s="8" t="s">
        <v>882</v>
      </c>
      <c r="B2" s="8" t="s">
        <v>883</v>
      </c>
      <c r="C2" s="8" t="s">
        <v>10</v>
      </c>
      <c r="D2" s="8" t="s">
        <v>884</v>
      </c>
      <c r="E2" s="8" t="s">
        <v>885</v>
      </c>
      <c r="F2" s="8" t="s">
        <v>886</v>
      </c>
      <c r="G2" s="8" t="s">
        <v>887</v>
      </c>
      <c r="H2" s="8" t="s">
        <v>888</v>
      </c>
      <c r="I2" s="8" t="s">
        <v>889</v>
      </c>
      <c r="J2" s="8" t="s">
        <v>890</v>
      </c>
      <c r="K2">
        <v>0</v>
      </c>
      <c r="L2" s="19" t="s">
        <v>916</v>
      </c>
      <c r="M2" s="19"/>
      <c r="N2" s="19" t="s">
        <v>934</v>
      </c>
      <c r="O2" s="19" t="s">
        <v>933</v>
      </c>
      <c r="P2" s="19" t="s">
        <v>932</v>
      </c>
      <c r="Q2" s="19" t="s">
        <v>884</v>
      </c>
      <c r="R2" s="19" t="s">
        <v>935</v>
      </c>
    </row>
    <row r="3" spans="1:18" hidden="1" x14ac:dyDescent="0.3">
      <c r="A3" t="s">
        <v>838</v>
      </c>
      <c r="B3" t="s">
        <v>22</v>
      </c>
      <c r="C3" t="s">
        <v>24</v>
      </c>
      <c r="D3" t="s">
        <v>23</v>
      </c>
      <c r="E3" t="s">
        <v>839</v>
      </c>
      <c r="F3" t="s">
        <v>837</v>
      </c>
      <c r="G3" t="s">
        <v>903</v>
      </c>
      <c r="H3" s="10">
        <v>45253</v>
      </c>
      <c r="I3" s="10">
        <v>45244</v>
      </c>
      <c r="L3" s="11">
        <f>VLOOKUP(E3,mapping!$H$1:$I$10,2,0)</f>
        <v>2</v>
      </c>
      <c r="N3" s="18">
        <f ca="1">IF(TODAY()-I3&gt;L3,1,)</f>
        <v>1</v>
      </c>
      <c r="O3" s="11">
        <f>IF(OR(E3="More than once a day",E3="Daily"),1,0)</f>
        <v>0</v>
      </c>
      <c r="P3" s="11">
        <f>IF(F3="vertica",1,)</f>
        <v>0</v>
      </c>
      <c r="Q3" s="11">
        <f>IF(OR(D3="Active",D3="in-dev"),1,0)</f>
        <v>1</v>
      </c>
      <c r="R3" s="20">
        <f ca="1">IF(MIN(N3:Q3)&lt;1,0,1)</f>
        <v>0</v>
      </c>
    </row>
    <row r="4" spans="1:18" hidden="1" x14ac:dyDescent="0.3">
      <c r="A4" t="s">
        <v>838</v>
      </c>
      <c r="B4" t="s">
        <v>26</v>
      </c>
      <c r="C4" t="s">
        <v>24</v>
      </c>
      <c r="D4" t="s">
        <v>23</v>
      </c>
      <c r="E4" t="s">
        <v>839</v>
      </c>
      <c r="F4" t="s">
        <v>837</v>
      </c>
      <c r="G4" t="s">
        <v>903</v>
      </c>
      <c r="H4" s="10">
        <v>45253</v>
      </c>
      <c r="I4" s="10">
        <v>45244</v>
      </c>
      <c r="L4" s="11">
        <f>VLOOKUP(E4,mapping!$H$1:$I$10,2,0)</f>
        <v>2</v>
      </c>
      <c r="N4" s="18">
        <f t="shared" ref="N4:N21" ca="1" si="0">IF(TODAY()-I4&gt;L4,1,)</f>
        <v>1</v>
      </c>
      <c r="O4" s="11">
        <f t="shared" ref="O4:O67" si="1">IF(OR(E4="More than once a day",E4="Daily"),1,0)</f>
        <v>0</v>
      </c>
      <c r="P4" s="11">
        <f t="shared" ref="P4:P67" si="2">IF(F4="vertica",1,)</f>
        <v>0</v>
      </c>
      <c r="Q4" s="11">
        <f t="shared" ref="Q4:Q67" si="3">IF(OR(D4="Active",D4="in-dev"),1,0)</f>
        <v>1</v>
      </c>
      <c r="R4" s="20">
        <f t="shared" ref="R4:R67" ca="1" si="4">IF(MIN(N4:Q4)&lt;1,0,1)</f>
        <v>0</v>
      </c>
    </row>
    <row r="5" spans="1:18" hidden="1" x14ac:dyDescent="0.3">
      <c r="A5" t="s">
        <v>838</v>
      </c>
      <c r="B5" t="s">
        <v>27</v>
      </c>
      <c r="C5" t="s">
        <v>24</v>
      </c>
      <c r="D5" t="s">
        <v>23</v>
      </c>
      <c r="E5" t="s">
        <v>839</v>
      </c>
      <c r="F5" t="s">
        <v>837</v>
      </c>
      <c r="G5" t="s">
        <v>903</v>
      </c>
      <c r="H5" s="10">
        <v>45253</v>
      </c>
      <c r="I5" s="10">
        <v>45244</v>
      </c>
      <c r="L5" s="11">
        <f>VLOOKUP(E5,mapping!$H$1:$I$10,2,0)</f>
        <v>2</v>
      </c>
      <c r="N5" s="18">
        <f t="shared" ca="1" si="0"/>
        <v>1</v>
      </c>
      <c r="O5" s="11">
        <f t="shared" si="1"/>
        <v>0</v>
      </c>
      <c r="P5" s="11">
        <f t="shared" si="2"/>
        <v>0</v>
      </c>
      <c r="Q5" s="11">
        <f t="shared" si="3"/>
        <v>1</v>
      </c>
      <c r="R5" s="20">
        <f t="shared" ca="1" si="4"/>
        <v>0</v>
      </c>
    </row>
    <row r="6" spans="1:18" hidden="1" x14ac:dyDescent="0.3">
      <c r="A6" t="s">
        <v>838</v>
      </c>
      <c r="B6" t="s">
        <v>28</v>
      </c>
      <c r="C6" t="s">
        <v>24</v>
      </c>
      <c r="D6" t="s">
        <v>23</v>
      </c>
      <c r="E6" t="s">
        <v>839</v>
      </c>
      <c r="F6" t="s">
        <v>837</v>
      </c>
      <c r="G6" t="s">
        <v>903</v>
      </c>
      <c r="H6" s="10">
        <v>45253</v>
      </c>
      <c r="I6" s="10">
        <v>45244</v>
      </c>
      <c r="L6" s="11">
        <f>VLOOKUP(E6,mapping!$H$1:$I$10,2,0)</f>
        <v>2</v>
      </c>
      <c r="N6" s="18">
        <f t="shared" ca="1" si="0"/>
        <v>1</v>
      </c>
      <c r="O6" s="11">
        <f t="shared" si="1"/>
        <v>0</v>
      </c>
      <c r="P6" s="11">
        <f t="shared" si="2"/>
        <v>0</v>
      </c>
      <c r="Q6" s="11">
        <f t="shared" si="3"/>
        <v>1</v>
      </c>
      <c r="R6" s="20">
        <f t="shared" ca="1" si="4"/>
        <v>0</v>
      </c>
    </row>
    <row r="7" spans="1:18" hidden="1" x14ac:dyDescent="0.3">
      <c r="A7" t="s">
        <v>838</v>
      </c>
      <c r="B7" t="s">
        <v>29</v>
      </c>
      <c r="C7" t="s">
        <v>24</v>
      </c>
      <c r="D7" t="s">
        <v>23</v>
      </c>
      <c r="E7" t="s">
        <v>839</v>
      </c>
      <c r="F7" t="s">
        <v>837</v>
      </c>
      <c r="G7" t="s">
        <v>903</v>
      </c>
      <c r="H7" s="10">
        <v>45253</v>
      </c>
      <c r="I7" s="10">
        <v>45244</v>
      </c>
      <c r="L7" s="11">
        <f>VLOOKUP(E7,mapping!$H$1:$I$10,2,0)</f>
        <v>2</v>
      </c>
      <c r="N7" s="18">
        <f t="shared" ca="1" si="0"/>
        <v>1</v>
      </c>
      <c r="O7" s="11">
        <f t="shared" si="1"/>
        <v>0</v>
      </c>
      <c r="P7" s="11">
        <f t="shared" si="2"/>
        <v>0</v>
      </c>
      <c r="Q7" s="11">
        <f t="shared" si="3"/>
        <v>1</v>
      </c>
      <c r="R7" s="20">
        <f t="shared" ca="1" si="4"/>
        <v>0</v>
      </c>
    </row>
    <row r="8" spans="1:18" hidden="1" x14ac:dyDescent="0.3">
      <c r="A8" t="s">
        <v>842</v>
      </c>
      <c r="B8" t="s">
        <v>30</v>
      </c>
      <c r="C8" t="s">
        <v>31</v>
      </c>
      <c r="D8" t="s">
        <v>23</v>
      </c>
      <c r="E8" t="s">
        <v>843</v>
      </c>
      <c r="F8" t="s">
        <v>841</v>
      </c>
      <c r="G8" t="s">
        <v>903</v>
      </c>
      <c r="H8" s="10">
        <v>45253</v>
      </c>
      <c r="I8" s="10">
        <v>45244</v>
      </c>
      <c r="L8" s="11">
        <f>VLOOKUP(E8,mapping!$H$1:$I$10,2,0)</f>
        <v>28</v>
      </c>
      <c r="N8" s="18">
        <f t="shared" ca="1" si="0"/>
        <v>1</v>
      </c>
      <c r="O8" s="11">
        <f t="shared" si="1"/>
        <v>0</v>
      </c>
      <c r="P8" s="11">
        <f t="shared" si="2"/>
        <v>1</v>
      </c>
      <c r="Q8" s="11">
        <f t="shared" si="3"/>
        <v>1</v>
      </c>
      <c r="R8" s="20">
        <f t="shared" ca="1" si="4"/>
        <v>0</v>
      </c>
    </row>
    <row r="9" spans="1:18" hidden="1" x14ac:dyDescent="0.3">
      <c r="A9" t="s">
        <v>842</v>
      </c>
      <c r="B9" t="s">
        <v>32</v>
      </c>
      <c r="C9" t="s">
        <v>31</v>
      </c>
      <c r="D9" t="s">
        <v>23</v>
      </c>
      <c r="E9" t="s">
        <v>843</v>
      </c>
      <c r="F9" t="s">
        <v>841</v>
      </c>
      <c r="G9" t="s">
        <v>903</v>
      </c>
      <c r="H9" s="10">
        <v>45253</v>
      </c>
      <c r="I9" s="10">
        <v>45244</v>
      </c>
      <c r="L9" s="11">
        <f>VLOOKUP(E9,mapping!$H$1:$I$10,2,0)</f>
        <v>28</v>
      </c>
      <c r="N9" s="18">
        <f t="shared" ca="1" si="0"/>
        <v>1</v>
      </c>
      <c r="O9" s="11">
        <f t="shared" si="1"/>
        <v>0</v>
      </c>
      <c r="P9" s="11">
        <f t="shared" si="2"/>
        <v>1</v>
      </c>
      <c r="Q9" s="11">
        <f t="shared" si="3"/>
        <v>1</v>
      </c>
      <c r="R9" s="20">
        <f t="shared" ca="1" si="4"/>
        <v>0</v>
      </c>
    </row>
    <row r="10" spans="1:18" hidden="1" x14ac:dyDescent="0.3">
      <c r="A10" t="s">
        <v>845</v>
      </c>
      <c r="B10" t="s">
        <v>33</v>
      </c>
      <c r="C10" t="s">
        <v>31</v>
      </c>
      <c r="D10" t="s">
        <v>34</v>
      </c>
      <c r="E10" t="s">
        <v>843</v>
      </c>
      <c r="F10" t="s">
        <v>844</v>
      </c>
      <c r="G10" t="s">
        <v>903</v>
      </c>
      <c r="H10" s="10">
        <v>45253</v>
      </c>
      <c r="I10" s="10">
        <v>45244</v>
      </c>
      <c r="L10" s="11">
        <f>VLOOKUP(E10,mapping!$H$1:$I$10,2,0)</f>
        <v>28</v>
      </c>
      <c r="N10" s="18">
        <f t="shared" ca="1" si="0"/>
        <v>1</v>
      </c>
      <c r="O10" s="11">
        <f t="shared" si="1"/>
        <v>0</v>
      </c>
      <c r="P10" s="11">
        <f t="shared" si="2"/>
        <v>0</v>
      </c>
      <c r="Q10" s="11">
        <f t="shared" si="3"/>
        <v>0</v>
      </c>
      <c r="R10" s="20">
        <f t="shared" ca="1" si="4"/>
        <v>0</v>
      </c>
    </row>
    <row r="11" spans="1:18" hidden="1" x14ac:dyDescent="0.3">
      <c r="A11" t="s">
        <v>845</v>
      </c>
      <c r="B11" t="s">
        <v>35</v>
      </c>
      <c r="C11" t="s">
        <v>31</v>
      </c>
      <c r="D11" t="s">
        <v>34</v>
      </c>
      <c r="E11" t="s">
        <v>843</v>
      </c>
      <c r="F11" t="s">
        <v>844</v>
      </c>
      <c r="G11" t="s">
        <v>903</v>
      </c>
      <c r="H11" s="10">
        <v>45253</v>
      </c>
      <c r="I11" s="10">
        <v>45244</v>
      </c>
      <c r="L11" s="11">
        <f>VLOOKUP(E11,mapping!$H$1:$I$10,2,0)</f>
        <v>28</v>
      </c>
      <c r="N11" s="18">
        <f t="shared" ca="1" si="0"/>
        <v>1</v>
      </c>
      <c r="O11" s="11">
        <f t="shared" si="1"/>
        <v>0</v>
      </c>
      <c r="P11" s="11">
        <f t="shared" si="2"/>
        <v>0</v>
      </c>
      <c r="Q11" s="11">
        <f t="shared" si="3"/>
        <v>0</v>
      </c>
      <c r="R11" s="20">
        <f t="shared" ca="1" si="4"/>
        <v>0</v>
      </c>
    </row>
    <row r="12" spans="1:18" x14ac:dyDescent="0.3">
      <c r="A12" t="s">
        <v>842</v>
      </c>
      <c r="B12" t="s">
        <v>36</v>
      </c>
      <c r="C12" t="s">
        <v>31</v>
      </c>
      <c r="D12" t="s">
        <v>23</v>
      </c>
      <c r="E12" t="s">
        <v>846</v>
      </c>
      <c r="F12" t="s">
        <v>841</v>
      </c>
      <c r="G12" t="s">
        <v>903</v>
      </c>
      <c r="H12" s="10">
        <v>45253</v>
      </c>
      <c r="I12" s="10">
        <v>45244</v>
      </c>
      <c r="L12" s="11">
        <f>VLOOKUP(E12,mapping!$H$1:$I$10,2,0)</f>
        <v>1</v>
      </c>
      <c r="N12" s="18">
        <f t="shared" ca="1" si="0"/>
        <v>1</v>
      </c>
      <c r="O12" s="11">
        <f t="shared" si="1"/>
        <v>1</v>
      </c>
      <c r="P12" s="11">
        <f t="shared" si="2"/>
        <v>1</v>
      </c>
      <c r="Q12" s="11">
        <f t="shared" si="3"/>
        <v>1</v>
      </c>
      <c r="R12" s="20">
        <f t="shared" ca="1" si="4"/>
        <v>1</v>
      </c>
    </row>
    <row r="13" spans="1:18" x14ac:dyDescent="0.3">
      <c r="A13" t="s">
        <v>842</v>
      </c>
      <c r="B13" t="s">
        <v>37</v>
      </c>
      <c r="C13" t="s">
        <v>31</v>
      </c>
      <c r="D13" t="s">
        <v>23</v>
      </c>
      <c r="E13" t="s">
        <v>846</v>
      </c>
      <c r="F13" t="s">
        <v>841</v>
      </c>
      <c r="G13" t="s">
        <v>903</v>
      </c>
      <c r="H13" s="10">
        <v>45253</v>
      </c>
      <c r="I13" s="10">
        <v>45244</v>
      </c>
      <c r="L13" s="11">
        <f>VLOOKUP(E13,mapping!$H$1:$I$10,2,0)</f>
        <v>1</v>
      </c>
      <c r="N13" s="18">
        <f t="shared" ca="1" si="0"/>
        <v>1</v>
      </c>
      <c r="O13" s="11">
        <f t="shared" si="1"/>
        <v>1</v>
      </c>
      <c r="P13" s="11">
        <f t="shared" si="2"/>
        <v>1</v>
      </c>
      <c r="Q13" s="11">
        <f t="shared" si="3"/>
        <v>1</v>
      </c>
      <c r="R13" s="20">
        <f t="shared" ca="1" si="4"/>
        <v>1</v>
      </c>
    </row>
    <row r="14" spans="1:18" hidden="1" x14ac:dyDescent="0.3">
      <c r="A14" t="s">
        <v>842</v>
      </c>
      <c r="B14" t="s">
        <v>38</v>
      </c>
      <c r="C14" t="s">
        <v>31</v>
      </c>
      <c r="D14" t="s">
        <v>34</v>
      </c>
      <c r="E14" t="s">
        <v>843</v>
      </c>
      <c r="F14" t="s">
        <v>841</v>
      </c>
      <c r="G14" t="s">
        <v>903</v>
      </c>
      <c r="H14" s="10">
        <v>45253</v>
      </c>
      <c r="I14" s="10">
        <v>45244</v>
      </c>
      <c r="L14" s="11">
        <f>VLOOKUP(E14,mapping!$H$1:$I$10,2,0)</f>
        <v>28</v>
      </c>
      <c r="N14" s="18">
        <f t="shared" ca="1" si="0"/>
        <v>1</v>
      </c>
      <c r="O14" s="11">
        <f t="shared" si="1"/>
        <v>0</v>
      </c>
      <c r="P14" s="11">
        <f t="shared" si="2"/>
        <v>1</v>
      </c>
      <c r="Q14" s="11">
        <f t="shared" si="3"/>
        <v>0</v>
      </c>
      <c r="R14" s="20">
        <f t="shared" ca="1" si="4"/>
        <v>0</v>
      </c>
    </row>
    <row r="15" spans="1:18" hidden="1" x14ac:dyDescent="0.3">
      <c r="A15" t="s">
        <v>842</v>
      </c>
      <c r="B15" t="s">
        <v>39</v>
      </c>
      <c r="C15" t="s">
        <v>31</v>
      </c>
      <c r="D15" t="s">
        <v>34</v>
      </c>
      <c r="E15" t="s">
        <v>843</v>
      </c>
      <c r="F15" t="s">
        <v>841</v>
      </c>
      <c r="G15" t="s">
        <v>903</v>
      </c>
      <c r="H15" s="10">
        <v>45253</v>
      </c>
      <c r="I15" s="10">
        <v>45244</v>
      </c>
      <c r="L15" s="11">
        <f>VLOOKUP(E15,mapping!$H$1:$I$10,2,0)</f>
        <v>28</v>
      </c>
      <c r="N15" s="18">
        <f t="shared" ca="1" si="0"/>
        <v>1</v>
      </c>
      <c r="O15" s="11">
        <f t="shared" si="1"/>
        <v>0</v>
      </c>
      <c r="P15" s="11">
        <f t="shared" si="2"/>
        <v>1</v>
      </c>
      <c r="Q15" s="11">
        <f t="shared" si="3"/>
        <v>0</v>
      </c>
      <c r="R15" s="20">
        <f t="shared" ca="1" si="4"/>
        <v>0</v>
      </c>
    </row>
    <row r="16" spans="1:18" hidden="1" x14ac:dyDescent="0.3">
      <c r="A16" t="s">
        <v>842</v>
      </c>
      <c r="B16" t="s">
        <v>40</v>
      </c>
      <c r="C16" t="s">
        <v>31</v>
      </c>
      <c r="D16" t="s">
        <v>23</v>
      </c>
      <c r="E16" t="s">
        <v>848</v>
      </c>
      <c r="F16" t="s">
        <v>847</v>
      </c>
      <c r="G16" t="s">
        <v>903</v>
      </c>
      <c r="H16" s="10">
        <v>45253</v>
      </c>
      <c r="I16" s="10">
        <v>45244</v>
      </c>
      <c r="L16" s="11">
        <f>VLOOKUP(E16,mapping!$H$1:$I$10,2,0)</f>
        <v>7</v>
      </c>
      <c r="N16" s="18">
        <f t="shared" ca="1" si="0"/>
        <v>1</v>
      </c>
      <c r="O16" s="11">
        <f t="shared" si="1"/>
        <v>0</v>
      </c>
      <c r="P16" s="11">
        <f t="shared" si="2"/>
        <v>0</v>
      </c>
      <c r="Q16" s="11">
        <f t="shared" si="3"/>
        <v>1</v>
      </c>
      <c r="R16" s="20">
        <f t="shared" ca="1" si="4"/>
        <v>0</v>
      </c>
    </row>
    <row r="17" spans="1:18" hidden="1" x14ac:dyDescent="0.3">
      <c r="A17" t="s">
        <v>842</v>
      </c>
      <c r="B17" t="s">
        <v>41</v>
      </c>
      <c r="C17" t="s">
        <v>31</v>
      </c>
      <c r="D17" t="s">
        <v>23</v>
      </c>
      <c r="E17" t="s">
        <v>848</v>
      </c>
      <c r="F17" t="s">
        <v>847</v>
      </c>
      <c r="G17" t="s">
        <v>903</v>
      </c>
      <c r="H17" s="10">
        <v>45253</v>
      </c>
      <c r="I17" s="10">
        <v>45244</v>
      </c>
      <c r="L17" s="11">
        <f>VLOOKUP(E17,mapping!$H$1:$I$10,2,0)</f>
        <v>7</v>
      </c>
      <c r="N17" s="18">
        <f t="shared" ca="1" si="0"/>
        <v>1</v>
      </c>
      <c r="O17" s="11">
        <f t="shared" si="1"/>
        <v>0</v>
      </c>
      <c r="P17" s="11">
        <f t="shared" si="2"/>
        <v>0</v>
      </c>
      <c r="Q17" s="11">
        <f t="shared" si="3"/>
        <v>1</v>
      </c>
      <c r="R17" s="20">
        <f t="shared" ca="1" si="4"/>
        <v>0</v>
      </c>
    </row>
    <row r="18" spans="1:18" hidden="1" x14ac:dyDescent="0.3">
      <c r="A18" t="s">
        <v>842</v>
      </c>
      <c r="B18" t="s">
        <v>42</v>
      </c>
      <c r="C18" t="s">
        <v>31</v>
      </c>
      <c r="D18" t="s">
        <v>23</v>
      </c>
      <c r="E18" t="s">
        <v>849</v>
      </c>
      <c r="F18" t="s">
        <v>841</v>
      </c>
      <c r="G18" t="s">
        <v>903</v>
      </c>
      <c r="H18" s="10">
        <v>45253</v>
      </c>
      <c r="I18" s="10">
        <v>45244</v>
      </c>
      <c r="L18" s="11">
        <f>VLOOKUP(E18,mapping!$H$1:$I$10,2,0)</f>
        <v>180</v>
      </c>
      <c r="N18" s="18">
        <f t="shared" ca="1" si="0"/>
        <v>0</v>
      </c>
      <c r="O18" s="11">
        <f t="shared" si="1"/>
        <v>0</v>
      </c>
      <c r="P18" s="11">
        <f t="shared" si="2"/>
        <v>1</v>
      </c>
      <c r="Q18" s="11">
        <f t="shared" si="3"/>
        <v>1</v>
      </c>
      <c r="R18" s="20">
        <f t="shared" ca="1" si="4"/>
        <v>0</v>
      </c>
    </row>
    <row r="19" spans="1:18" hidden="1" x14ac:dyDescent="0.3">
      <c r="A19" t="s">
        <v>842</v>
      </c>
      <c r="B19" t="s">
        <v>43</v>
      </c>
      <c r="C19" t="s">
        <v>44</v>
      </c>
      <c r="D19" t="s">
        <v>23</v>
      </c>
      <c r="E19" t="s">
        <v>848</v>
      </c>
      <c r="F19" t="s">
        <v>841</v>
      </c>
      <c r="G19" t="s">
        <v>903</v>
      </c>
      <c r="H19" s="10">
        <v>45253</v>
      </c>
      <c r="I19" s="10">
        <v>45244</v>
      </c>
      <c r="L19" s="11">
        <f>VLOOKUP(E19,mapping!$H$1:$I$10,2,0)</f>
        <v>7</v>
      </c>
      <c r="N19" s="18">
        <f t="shared" ca="1" si="0"/>
        <v>1</v>
      </c>
      <c r="O19" s="11">
        <f t="shared" si="1"/>
        <v>0</v>
      </c>
      <c r="P19" s="11">
        <f t="shared" si="2"/>
        <v>1</v>
      </c>
      <c r="Q19" s="11">
        <f t="shared" si="3"/>
        <v>1</v>
      </c>
      <c r="R19" s="20">
        <f t="shared" ca="1" si="4"/>
        <v>0</v>
      </c>
    </row>
    <row r="20" spans="1:18" hidden="1" x14ac:dyDescent="0.3">
      <c r="A20" t="s">
        <v>842</v>
      </c>
      <c r="B20" t="s">
        <v>45</v>
      </c>
      <c r="C20" t="s">
        <v>31</v>
      </c>
      <c r="D20" t="s">
        <v>23</v>
      </c>
      <c r="E20" t="s">
        <v>848</v>
      </c>
      <c r="F20" t="s">
        <v>841</v>
      </c>
      <c r="G20" t="s">
        <v>903</v>
      </c>
      <c r="H20" s="10">
        <v>45253</v>
      </c>
      <c r="I20" s="10">
        <v>45244</v>
      </c>
      <c r="L20" s="11">
        <f>VLOOKUP(E20,mapping!$H$1:$I$10,2,0)</f>
        <v>7</v>
      </c>
      <c r="N20" s="18">
        <f t="shared" ca="1" si="0"/>
        <v>1</v>
      </c>
      <c r="O20" s="11">
        <f t="shared" si="1"/>
        <v>0</v>
      </c>
      <c r="P20" s="11">
        <f t="shared" si="2"/>
        <v>1</v>
      </c>
      <c r="Q20" s="11">
        <f t="shared" si="3"/>
        <v>1</v>
      </c>
      <c r="R20" s="20">
        <f t="shared" ca="1" si="4"/>
        <v>0</v>
      </c>
    </row>
    <row r="21" spans="1:18" hidden="1" x14ac:dyDescent="0.3">
      <c r="A21" t="s">
        <v>842</v>
      </c>
      <c r="B21" t="s">
        <v>46</v>
      </c>
      <c r="C21" t="s">
        <v>31</v>
      </c>
      <c r="D21" t="s">
        <v>23</v>
      </c>
      <c r="E21" t="s">
        <v>848</v>
      </c>
      <c r="F21" t="s">
        <v>841</v>
      </c>
      <c r="G21" t="s">
        <v>903</v>
      </c>
      <c r="H21" s="10">
        <v>45253</v>
      </c>
      <c r="I21" s="10">
        <v>45244</v>
      </c>
      <c r="L21" s="11">
        <f>VLOOKUP(E21,mapping!$H$1:$I$10,2,0)</f>
        <v>7</v>
      </c>
      <c r="N21" s="18">
        <f t="shared" ca="1" si="0"/>
        <v>1</v>
      </c>
      <c r="O21" s="11">
        <f t="shared" si="1"/>
        <v>0</v>
      </c>
      <c r="P21" s="11">
        <f t="shared" si="2"/>
        <v>1</v>
      </c>
      <c r="Q21" s="11">
        <f t="shared" si="3"/>
        <v>1</v>
      </c>
      <c r="R21" s="20">
        <f t="shared" ca="1" si="4"/>
        <v>0</v>
      </c>
    </row>
    <row r="22" spans="1:18" x14ac:dyDescent="0.3">
      <c r="A22" t="s">
        <v>842</v>
      </c>
      <c r="B22" t="s">
        <v>47</v>
      </c>
      <c r="C22" t="s">
        <v>31</v>
      </c>
      <c r="D22" t="s">
        <v>23</v>
      </c>
      <c r="E22" t="s">
        <v>850</v>
      </c>
      <c r="F22" t="s">
        <v>841</v>
      </c>
      <c r="G22" t="s">
        <v>903</v>
      </c>
      <c r="H22" s="10">
        <v>45253</v>
      </c>
      <c r="I22" s="10">
        <v>45244</v>
      </c>
      <c r="L22" s="11">
        <f>VLOOKUP(E22,mapping!$H$1:$I$10,2,0)</f>
        <v>1</v>
      </c>
      <c r="N22" s="18">
        <f ca="1">IF(TODAY()-I22&gt;L22,1,)</f>
        <v>1</v>
      </c>
      <c r="O22" s="11">
        <f t="shared" si="1"/>
        <v>1</v>
      </c>
      <c r="P22" s="11">
        <f t="shared" si="2"/>
        <v>1</v>
      </c>
      <c r="Q22" s="11">
        <f t="shared" si="3"/>
        <v>1</v>
      </c>
      <c r="R22" s="20">
        <f t="shared" ca="1" si="4"/>
        <v>1</v>
      </c>
    </row>
    <row r="23" spans="1:18" hidden="1" x14ac:dyDescent="0.3">
      <c r="A23" t="s">
        <v>842</v>
      </c>
      <c r="B23" t="s">
        <v>48</v>
      </c>
      <c r="C23" t="s">
        <v>31</v>
      </c>
      <c r="D23" t="s">
        <v>23</v>
      </c>
      <c r="E23" t="s">
        <v>851</v>
      </c>
      <c r="F23" t="s">
        <v>841</v>
      </c>
      <c r="G23" t="s">
        <v>903</v>
      </c>
      <c r="H23" s="10">
        <v>45253</v>
      </c>
      <c r="I23" s="10">
        <v>45244</v>
      </c>
      <c r="L23" s="11">
        <f>VLOOKUP(E23,mapping!$H$1:$I$10,2,0)</f>
        <v>360</v>
      </c>
      <c r="N23" s="18">
        <f t="shared" ref="N23:N86" ca="1" si="5">IF(TODAY()-I23&gt;L23,1,)</f>
        <v>0</v>
      </c>
      <c r="O23" s="11">
        <f t="shared" si="1"/>
        <v>0</v>
      </c>
      <c r="P23" s="11">
        <f t="shared" si="2"/>
        <v>1</v>
      </c>
      <c r="Q23" s="11">
        <f t="shared" si="3"/>
        <v>1</v>
      </c>
      <c r="R23" s="20">
        <f t="shared" ca="1" si="4"/>
        <v>0</v>
      </c>
    </row>
    <row r="24" spans="1:18" hidden="1" x14ac:dyDescent="0.3">
      <c r="A24" t="s">
        <v>842</v>
      </c>
      <c r="B24" t="s">
        <v>49</v>
      </c>
      <c r="C24" t="s">
        <v>31</v>
      </c>
      <c r="D24" t="s">
        <v>34</v>
      </c>
      <c r="E24" t="s">
        <v>848</v>
      </c>
      <c r="F24" t="s">
        <v>841</v>
      </c>
      <c r="G24" t="s">
        <v>903</v>
      </c>
      <c r="H24" s="10">
        <v>45253</v>
      </c>
      <c r="I24" s="10">
        <v>45244</v>
      </c>
      <c r="L24" s="11">
        <f>VLOOKUP(E24,mapping!$H$1:$I$10,2,0)</f>
        <v>7</v>
      </c>
      <c r="N24" s="18">
        <f t="shared" ca="1" si="5"/>
        <v>1</v>
      </c>
      <c r="O24" s="11">
        <f t="shared" si="1"/>
        <v>0</v>
      </c>
      <c r="P24" s="11">
        <f t="shared" si="2"/>
        <v>1</v>
      </c>
      <c r="Q24" s="11">
        <f t="shared" si="3"/>
        <v>0</v>
      </c>
      <c r="R24" s="20">
        <f t="shared" ca="1" si="4"/>
        <v>0</v>
      </c>
    </row>
    <row r="25" spans="1:18" hidden="1" x14ac:dyDescent="0.3">
      <c r="A25" t="s">
        <v>842</v>
      </c>
      <c r="B25" t="s">
        <v>50</v>
      </c>
      <c r="C25" t="s">
        <v>31</v>
      </c>
      <c r="D25" t="s">
        <v>23</v>
      </c>
      <c r="E25" t="s">
        <v>843</v>
      </c>
      <c r="F25" t="s">
        <v>841</v>
      </c>
      <c r="G25" t="s">
        <v>903</v>
      </c>
      <c r="H25" s="10">
        <v>45253</v>
      </c>
      <c r="I25" s="10">
        <v>45244</v>
      </c>
      <c r="L25" s="11">
        <f>VLOOKUP(E25,mapping!$H$1:$I$10,2,0)</f>
        <v>28</v>
      </c>
      <c r="N25" s="18">
        <f t="shared" ca="1" si="5"/>
        <v>1</v>
      </c>
      <c r="O25" s="11">
        <f t="shared" si="1"/>
        <v>0</v>
      </c>
      <c r="P25" s="11">
        <f t="shared" si="2"/>
        <v>1</v>
      </c>
      <c r="Q25" s="11">
        <f t="shared" si="3"/>
        <v>1</v>
      </c>
      <c r="R25" s="20">
        <f t="shared" ca="1" si="4"/>
        <v>0</v>
      </c>
    </row>
    <row r="26" spans="1:18" hidden="1" x14ac:dyDescent="0.3">
      <c r="A26" t="s">
        <v>842</v>
      </c>
      <c r="B26" t="s">
        <v>51</v>
      </c>
      <c r="C26" t="s">
        <v>52</v>
      </c>
      <c r="D26" t="s">
        <v>23</v>
      </c>
      <c r="E26" t="s">
        <v>843</v>
      </c>
      <c r="F26" t="s">
        <v>844</v>
      </c>
      <c r="G26" t="s">
        <v>903</v>
      </c>
      <c r="H26" s="10">
        <v>45253</v>
      </c>
      <c r="I26" s="10">
        <v>45244</v>
      </c>
      <c r="L26" s="11">
        <f>VLOOKUP(E26,mapping!$H$1:$I$10,2,0)</f>
        <v>28</v>
      </c>
      <c r="N26" s="18">
        <f t="shared" ca="1" si="5"/>
        <v>1</v>
      </c>
      <c r="O26" s="11">
        <f t="shared" si="1"/>
        <v>0</v>
      </c>
      <c r="P26" s="11">
        <f t="shared" si="2"/>
        <v>0</v>
      </c>
      <c r="Q26" s="11">
        <f t="shared" si="3"/>
        <v>1</v>
      </c>
      <c r="R26" s="20">
        <f t="shared" ca="1" si="4"/>
        <v>0</v>
      </c>
    </row>
    <row r="27" spans="1:18" hidden="1" x14ac:dyDescent="0.3">
      <c r="A27" t="s">
        <v>845</v>
      </c>
      <c r="B27" t="s">
        <v>53</v>
      </c>
      <c r="C27" t="s">
        <v>31</v>
      </c>
      <c r="D27" t="s">
        <v>23</v>
      </c>
      <c r="E27" t="s">
        <v>850</v>
      </c>
      <c r="F27" t="s">
        <v>847</v>
      </c>
      <c r="G27" t="s">
        <v>903</v>
      </c>
      <c r="H27" s="10">
        <v>45253</v>
      </c>
      <c r="I27" s="10">
        <v>45244</v>
      </c>
      <c r="L27" s="11">
        <f>VLOOKUP(E27,mapping!$H$1:$I$10,2,0)</f>
        <v>1</v>
      </c>
      <c r="N27" s="18">
        <f t="shared" ca="1" si="5"/>
        <v>1</v>
      </c>
      <c r="O27" s="11">
        <f t="shared" si="1"/>
        <v>1</v>
      </c>
      <c r="P27" s="11">
        <f t="shared" si="2"/>
        <v>0</v>
      </c>
      <c r="Q27" s="11">
        <f t="shared" si="3"/>
        <v>1</v>
      </c>
      <c r="R27" s="20">
        <f t="shared" ca="1" si="4"/>
        <v>0</v>
      </c>
    </row>
    <row r="28" spans="1:18" hidden="1" x14ac:dyDescent="0.3">
      <c r="A28" t="s">
        <v>842</v>
      </c>
      <c r="B28" t="s">
        <v>54</v>
      </c>
      <c r="C28" t="s">
        <v>31</v>
      </c>
      <c r="D28" t="s">
        <v>23</v>
      </c>
      <c r="E28" t="s">
        <v>851</v>
      </c>
      <c r="F28" t="s">
        <v>841</v>
      </c>
      <c r="G28" t="s">
        <v>903</v>
      </c>
      <c r="H28" s="10">
        <v>45253</v>
      </c>
      <c r="I28" s="10">
        <v>45244</v>
      </c>
      <c r="L28" s="11">
        <f>VLOOKUP(E28,mapping!$H$1:$I$10,2,0)</f>
        <v>360</v>
      </c>
      <c r="N28" s="18">
        <f t="shared" ca="1" si="5"/>
        <v>0</v>
      </c>
      <c r="O28" s="11">
        <f t="shared" si="1"/>
        <v>0</v>
      </c>
      <c r="P28" s="11">
        <f t="shared" si="2"/>
        <v>1</v>
      </c>
      <c r="Q28" s="11">
        <f t="shared" si="3"/>
        <v>1</v>
      </c>
      <c r="R28" s="20">
        <f t="shared" ca="1" si="4"/>
        <v>0</v>
      </c>
    </row>
    <row r="29" spans="1:18" hidden="1" x14ac:dyDescent="0.3">
      <c r="A29" t="s">
        <v>842</v>
      </c>
      <c r="B29" t="s">
        <v>55</v>
      </c>
      <c r="C29" t="s">
        <v>31</v>
      </c>
      <c r="D29" t="s">
        <v>34</v>
      </c>
      <c r="E29" t="s">
        <v>848</v>
      </c>
      <c r="F29" t="s">
        <v>841</v>
      </c>
      <c r="G29" t="s">
        <v>903</v>
      </c>
      <c r="H29" s="10">
        <v>45253</v>
      </c>
      <c r="I29" s="10">
        <v>45244</v>
      </c>
      <c r="L29" s="11">
        <f>VLOOKUP(E29,mapping!$H$1:$I$10,2,0)</f>
        <v>7</v>
      </c>
      <c r="N29" s="18">
        <f t="shared" ca="1" si="5"/>
        <v>1</v>
      </c>
      <c r="O29" s="11">
        <f t="shared" si="1"/>
        <v>0</v>
      </c>
      <c r="P29" s="11">
        <f t="shared" si="2"/>
        <v>1</v>
      </c>
      <c r="Q29" s="11">
        <f t="shared" si="3"/>
        <v>0</v>
      </c>
      <c r="R29" s="20">
        <f t="shared" ca="1" si="4"/>
        <v>0</v>
      </c>
    </row>
    <row r="30" spans="1:18" hidden="1" x14ac:dyDescent="0.3">
      <c r="A30" t="s">
        <v>842</v>
      </c>
      <c r="B30" t="s">
        <v>56</v>
      </c>
      <c r="C30" t="s">
        <v>57</v>
      </c>
      <c r="D30" t="s">
        <v>34</v>
      </c>
      <c r="E30" t="s">
        <v>850</v>
      </c>
      <c r="F30" t="s">
        <v>841</v>
      </c>
      <c r="G30" t="s">
        <v>903</v>
      </c>
      <c r="H30" s="10">
        <v>45253</v>
      </c>
      <c r="I30" s="10">
        <v>45244</v>
      </c>
      <c r="L30" s="11">
        <f>VLOOKUP(E30,mapping!$H$1:$I$10,2,0)</f>
        <v>1</v>
      </c>
      <c r="N30" s="18">
        <f t="shared" ca="1" si="5"/>
        <v>1</v>
      </c>
      <c r="O30" s="11">
        <f t="shared" si="1"/>
        <v>1</v>
      </c>
      <c r="P30" s="11">
        <f t="shared" si="2"/>
        <v>1</v>
      </c>
      <c r="Q30" s="11">
        <f t="shared" si="3"/>
        <v>0</v>
      </c>
      <c r="R30" s="20">
        <f t="shared" ca="1" si="4"/>
        <v>0</v>
      </c>
    </row>
    <row r="31" spans="1:18" hidden="1" x14ac:dyDescent="0.3">
      <c r="A31" t="s">
        <v>842</v>
      </c>
      <c r="B31" t="s">
        <v>58</v>
      </c>
      <c r="C31" t="s">
        <v>31</v>
      </c>
      <c r="D31" t="s">
        <v>34</v>
      </c>
      <c r="E31" t="s">
        <v>851</v>
      </c>
      <c r="F31" t="s">
        <v>841</v>
      </c>
      <c r="G31" t="s">
        <v>903</v>
      </c>
      <c r="H31" s="10">
        <v>45253</v>
      </c>
      <c r="I31" s="10">
        <v>45244</v>
      </c>
      <c r="L31" s="11">
        <f>VLOOKUP(E31,mapping!$H$1:$I$10,2,0)</f>
        <v>360</v>
      </c>
      <c r="N31" s="18">
        <f t="shared" ca="1" si="5"/>
        <v>0</v>
      </c>
      <c r="O31" s="11">
        <f t="shared" si="1"/>
        <v>0</v>
      </c>
      <c r="P31" s="11">
        <f t="shared" si="2"/>
        <v>1</v>
      </c>
      <c r="Q31" s="11">
        <f t="shared" si="3"/>
        <v>0</v>
      </c>
      <c r="R31" s="20">
        <f t="shared" ca="1" si="4"/>
        <v>0</v>
      </c>
    </row>
    <row r="32" spans="1:18" hidden="1" x14ac:dyDescent="0.3">
      <c r="A32" t="s">
        <v>842</v>
      </c>
      <c r="B32" t="s">
        <v>59</v>
      </c>
      <c r="C32" t="s">
        <v>60</v>
      </c>
      <c r="D32" t="s">
        <v>23</v>
      </c>
      <c r="E32" t="s">
        <v>851</v>
      </c>
      <c r="F32" t="s">
        <v>841</v>
      </c>
      <c r="G32" t="s">
        <v>903</v>
      </c>
      <c r="H32" s="10">
        <v>45253</v>
      </c>
      <c r="I32" s="10">
        <v>45244</v>
      </c>
      <c r="L32" s="11">
        <f>VLOOKUP(E32,mapping!$H$1:$I$10,2,0)</f>
        <v>360</v>
      </c>
      <c r="N32" s="18">
        <f t="shared" ca="1" si="5"/>
        <v>0</v>
      </c>
      <c r="O32" s="11">
        <f t="shared" si="1"/>
        <v>0</v>
      </c>
      <c r="P32" s="11">
        <f t="shared" si="2"/>
        <v>1</v>
      </c>
      <c r="Q32" s="11">
        <f t="shared" si="3"/>
        <v>1</v>
      </c>
      <c r="R32" s="20">
        <f t="shared" ca="1" si="4"/>
        <v>0</v>
      </c>
    </row>
    <row r="33" spans="1:18" hidden="1" x14ac:dyDescent="0.3">
      <c r="A33" t="s">
        <v>842</v>
      </c>
      <c r="B33" t="s">
        <v>61</v>
      </c>
      <c r="C33" t="s">
        <v>31</v>
      </c>
      <c r="D33" t="s">
        <v>23</v>
      </c>
      <c r="E33" t="s">
        <v>848</v>
      </c>
      <c r="F33" t="s">
        <v>841</v>
      </c>
      <c r="G33" t="s">
        <v>903</v>
      </c>
      <c r="H33" s="10">
        <v>45253</v>
      </c>
      <c r="I33" s="10">
        <v>45244</v>
      </c>
      <c r="L33" s="11">
        <f>VLOOKUP(E33,mapping!$H$1:$I$10,2,0)</f>
        <v>7</v>
      </c>
      <c r="N33" s="18">
        <f t="shared" ca="1" si="5"/>
        <v>1</v>
      </c>
      <c r="O33" s="11">
        <f t="shared" si="1"/>
        <v>0</v>
      </c>
      <c r="P33" s="11">
        <f t="shared" si="2"/>
        <v>1</v>
      </c>
      <c r="Q33" s="11">
        <f t="shared" si="3"/>
        <v>1</v>
      </c>
      <c r="R33" s="20">
        <f t="shared" ca="1" si="4"/>
        <v>0</v>
      </c>
    </row>
    <row r="34" spans="1:18" hidden="1" x14ac:dyDescent="0.3">
      <c r="A34" t="s">
        <v>845</v>
      </c>
      <c r="B34" t="s">
        <v>62</v>
      </c>
      <c r="C34" t="s">
        <v>31</v>
      </c>
      <c r="D34" t="s">
        <v>23</v>
      </c>
      <c r="E34" t="s">
        <v>848</v>
      </c>
      <c r="F34" t="s">
        <v>841</v>
      </c>
      <c r="G34" t="s">
        <v>903</v>
      </c>
      <c r="H34" s="10">
        <v>45253</v>
      </c>
      <c r="I34" s="10">
        <v>45244</v>
      </c>
      <c r="L34" s="11">
        <f>VLOOKUP(E34,mapping!$H$1:$I$10,2,0)</f>
        <v>7</v>
      </c>
      <c r="N34" s="18">
        <f t="shared" ca="1" si="5"/>
        <v>1</v>
      </c>
      <c r="O34" s="11">
        <f t="shared" si="1"/>
        <v>0</v>
      </c>
      <c r="P34" s="11">
        <f t="shared" si="2"/>
        <v>1</v>
      </c>
      <c r="Q34" s="11">
        <f t="shared" si="3"/>
        <v>1</v>
      </c>
      <c r="R34" s="20">
        <f t="shared" ca="1" si="4"/>
        <v>0</v>
      </c>
    </row>
    <row r="35" spans="1:18" hidden="1" x14ac:dyDescent="0.3">
      <c r="A35" t="s">
        <v>845</v>
      </c>
      <c r="B35" t="s">
        <v>63</v>
      </c>
      <c r="C35" t="s">
        <v>31</v>
      </c>
      <c r="D35" t="s">
        <v>23</v>
      </c>
      <c r="E35" t="s">
        <v>850</v>
      </c>
      <c r="F35" t="s">
        <v>847</v>
      </c>
      <c r="G35" t="s">
        <v>903</v>
      </c>
      <c r="H35" s="10">
        <v>45253</v>
      </c>
      <c r="I35" s="10">
        <v>45244</v>
      </c>
      <c r="L35" s="11">
        <f>VLOOKUP(E35,mapping!$H$1:$I$10,2,0)</f>
        <v>1</v>
      </c>
      <c r="N35" s="18">
        <f t="shared" ca="1" si="5"/>
        <v>1</v>
      </c>
      <c r="O35" s="11">
        <f t="shared" si="1"/>
        <v>1</v>
      </c>
      <c r="P35" s="11">
        <f t="shared" si="2"/>
        <v>0</v>
      </c>
      <c r="Q35" s="11">
        <f t="shared" si="3"/>
        <v>1</v>
      </c>
      <c r="R35" s="20">
        <f t="shared" ca="1" si="4"/>
        <v>0</v>
      </c>
    </row>
    <row r="36" spans="1:18" hidden="1" x14ac:dyDescent="0.3">
      <c r="A36" t="s">
        <v>842</v>
      </c>
      <c r="B36" t="s">
        <v>64</v>
      </c>
      <c r="C36" t="s">
        <v>31</v>
      </c>
      <c r="D36" t="s">
        <v>23</v>
      </c>
      <c r="E36" t="s">
        <v>843</v>
      </c>
      <c r="F36" t="s">
        <v>841</v>
      </c>
      <c r="G36" t="s">
        <v>903</v>
      </c>
      <c r="H36" s="10">
        <v>45253</v>
      </c>
      <c r="I36" s="10">
        <v>45244</v>
      </c>
      <c r="L36" s="11">
        <f>VLOOKUP(E36,mapping!$H$1:$I$10,2,0)</f>
        <v>28</v>
      </c>
      <c r="N36" s="18">
        <f t="shared" ca="1" si="5"/>
        <v>1</v>
      </c>
      <c r="O36" s="11">
        <f t="shared" si="1"/>
        <v>0</v>
      </c>
      <c r="P36" s="11">
        <f t="shared" si="2"/>
        <v>1</v>
      </c>
      <c r="Q36" s="11">
        <f t="shared" si="3"/>
        <v>1</v>
      </c>
      <c r="R36" s="20">
        <f t="shared" ca="1" si="4"/>
        <v>0</v>
      </c>
    </row>
    <row r="37" spans="1:18" x14ac:dyDescent="0.3">
      <c r="A37" t="s">
        <v>842</v>
      </c>
      <c r="B37" t="s">
        <v>65</v>
      </c>
      <c r="C37" t="s">
        <v>57</v>
      </c>
      <c r="D37" t="s">
        <v>23</v>
      </c>
      <c r="E37" t="s">
        <v>850</v>
      </c>
      <c r="F37" t="s">
        <v>841</v>
      </c>
      <c r="G37" t="s">
        <v>903</v>
      </c>
      <c r="H37" s="10">
        <v>45253</v>
      </c>
      <c r="I37" s="10">
        <v>45244</v>
      </c>
      <c r="L37" s="11">
        <f>VLOOKUP(E37,mapping!$H$1:$I$10,2,0)</f>
        <v>1</v>
      </c>
      <c r="N37" s="18">
        <f t="shared" ca="1" si="5"/>
        <v>1</v>
      </c>
      <c r="O37" s="11">
        <f t="shared" si="1"/>
        <v>1</v>
      </c>
      <c r="P37" s="11">
        <f t="shared" si="2"/>
        <v>1</v>
      </c>
      <c r="Q37" s="11">
        <f t="shared" si="3"/>
        <v>1</v>
      </c>
      <c r="R37" s="20">
        <f t="shared" ca="1" si="4"/>
        <v>1</v>
      </c>
    </row>
    <row r="38" spans="1:18" hidden="1" x14ac:dyDescent="0.3">
      <c r="A38" t="s">
        <v>842</v>
      </c>
      <c r="B38" t="s">
        <v>66</v>
      </c>
      <c r="C38" t="s">
        <v>57</v>
      </c>
      <c r="D38" t="s">
        <v>23</v>
      </c>
      <c r="E38" t="s">
        <v>848</v>
      </c>
      <c r="F38" t="s">
        <v>841</v>
      </c>
      <c r="G38" t="s">
        <v>903</v>
      </c>
      <c r="H38" s="10">
        <v>45253</v>
      </c>
      <c r="I38" s="10">
        <v>45244</v>
      </c>
      <c r="L38" s="11">
        <f>VLOOKUP(E38,mapping!$H$1:$I$10,2,0)</f>
        <v>7</v>
      </c>
      <c r="N38" s="18">
        <f t="shared" ca="1" si="5"/>
        <v>1</v>
      </c>
      <c r="O38" s="11">
        <f t="shared" si="1"/>
        <v>0</v>
      </c>
      <c r="P38" s="11">
        <f t="shared" si="2"/>
        <v>1</v>
      </c>
      <c r="Q38" s="11">
        <f t="shared" si="3"/>
        <v>1</v>
      </c>
      <c r="R38" s="20">
        <f t="shared" ca="1" si="4"/>
        <v>0</v>
      </c>
    </row>
    <row r="39" spans="1:18" x14ac:dyDescent="0.3">
      <c r="A39" t="s">
        <v>842</v>
      </c>
      <c r="B39" t="s">
        <v>67</v>
      </c>
      <c r="C39" t="s">
        <v>57</v>
      </c>
      <c r="D39" t="s">
        <v>23</v>
      </c>
      <c r="E39" t="s">
        <v>850</v>
      </c>
      <c r="F39" t="s">
        <v>841</v>
      </c>
      <c r="G39" t="s">
        <v>903</v>
      </c>
      <c r="H39" s="10">
        <v>45253</v>
      </c>
      <c r="I39" s="10">
        <v>45244</v>
      </c>
      <c r="L39" s="11">
        <f>VLOOKUP(E39,mapping!$H$1:$I$10,2,0)</f>
        <v>1</v>
      </c>
      <c r="N39" s="18">
        <f t="shared" ca="1" si="5"/>
        <v>1</v>
      </c>
      <c r="O39" s="11">
        <f t="shared" si="1"/>
        <v>1</v>
      </c>
      <c r="P39" s="11">
        <f t="shared" si="2"/>
        <v>1</v>
      </c>
      <c r="Q39" s="11">
        <f t="shared" si="3"/>
        <v>1</v>
      </c>
      <c r="R39" s="20">
        <f t="shared" ca="1" si="4"/>
        <v>1</v>
      </c>
    </row>
    <row r="40" spans="1:18" hidden="1" x14ac:dyDescent="0.3">
      <c r="A40" t="s">
        <v>842</v>
      </c>
      <c r="B40" t="s">
        <v>68</v>
      </c>
      <c r="C40" t="s">
        <v>57</v>
      </c>
      <c r="D40" t="s">
        <v>23</v>
      </c>
      <c r="E40" t="s">
        <v>848</v>
      </c>
      <c r="F40" t="s">
        <v>841</v>
      </c>
      <c r="G40" t="s">
        <v>903</v>
      </c>
      <c r="H40" s="10">
        <v>45253</v>
      </c>
      <c r="I40" s="10">
        <v>45244</v>
      </c>
      <c r="L40" s="11">
        <f>VLOOKUP(E40,mapping!$H$1:$I$10,2,0)</f>
        <v>7</v>
      </c>
      <c r="N40" s="18">
        <f t="shared" ca="1" si="5"/>
        <v>1</v>
      </c>
      <c r="O40" s="11">
        <f t="shared" si="1"/>
        <v>0</v>
      </c>
      <c r="P40" s="11">
        <f t="shared" si="2"/>
        <v>1</v>
      </c>
      <c r="Q40" s="11">
        <f t="shared" si="3"/>
        <v>1</v>
      </c>
      <c r="R40" s="20">
        <f t="shared" ca="1" si="4"/>
        <v>0</v>
      </c>
    </row>
    <row r="41" spans="1:18" x14ac:dyDescent="0.3">
      <c r="A41" t="s">
        <v>842</v>
      </c>
      <c r="B41" t="s">
        <v>69</v>
      </c>
      <c r="C41" t="s">
        <v>31</v>
      </c>
      <c r="D41" t="s">
        <v>23</v>
      </c>
      <c r="E41" t="s">
        <v>850</v>
      </c>
      <c r="F41" t="s">
        <v>841</v>
      </c>
      <c r="G41" t="s">
        <v>903</v>
      </c>
      <c r="H41" s="10">
        <v>45253</v>
      </c>
      <c r="I41" s="10">
        <v>45244</v>
      </c>
      <c r="L41" s="11">
        <f>VLOOKUP(E41,mapping!$H$1:$I$10,2,0)</f>
        <v>1</v>
      </c>
      <c r="N41" s="18">
        <f t="shared" ca="1" si="5"/>
        <v>1</v>
      </c>
      <c r="O41" s="11">
        <f t="shared" si="1"/>
        <v>1</v>
      </c>
      <c r="P41" s="11">
        <f t="shared" si="2"/>
        <v>1</v>
      </c>
      <c r="Q41" s="11">
        <f t="shared" si="3"/>
        <v>1</v>
      </c>
      <c r="R41" s="20">
        <f t="shared" ca="1" si="4"/>
        <v>1</v>
      </c>
    </row>
    <row r="42" spans="1:18" hidden="1" x14ac:dyDescent="0.3">
      <c r="A42" t="s">
        <v>842</v>
      </c>
      <c r="B42" t="s">
        <v>70</v>
      </c>
      <c r="C42" t="s">
        <v>31</v>
      </c>
      <c r="D42" t="s">
        <v>23</v>
      </c>
      <c r="E42" t="s">
        <v>848</v>
      </c>
      <c r="F42" t="s">
        <v>841</v>
      </c>
      <c r="G42" t="s">
        <v>903</v>
      </c>
      <c r="H42" s="10">
        <v>45253</v>
      </c>
      <c r="I42" s="10">
        <v>45244</v>
      </c>
      <c r="L42" s="11">
        <f>VLOOKUP(E42,mapping!$H$1:$I$10,2,0)</f>
        <v>7</v>
      </c>
      <c r="N42" s="18">
        <f t="shared" ca="1" si="5"/>
        <v>1</v>
      </c>
      <c r="O42" s="11">
        <f t="shared" si="1"/>
        <v>0</v>
      </c>
      <c r="P42" s="11">
        <f t="shared" si="2"/>
        <v>1</v>
      </c>
      <c r="Q42" s="11">
        <f t="shared" si="3"/>
        <v>1</v>
      </c>
      <c r="R42" s="20">
        <f t="shared" ca="1" si="4"/>
        <v>0</v>
      </c>
    </row>
    <row r="43" spans="1:18" hidden="1" x14ac:dyDescent="0.3">
      <c r="A43" t="s">
        <v>842</v>
      </c>
      <c r="B43" t="s">
        <v>71</v>
      </c>
      <c r="C43" t="s">
        <v>31</v>
      </c>
      <c r="D43" t="s">
        <v>23</v>
      </c>
      <c r="E43" t="s">
        <v>848</v>
      </c>
      <c r="F43" t="s">
        <v>841</v>
      </c>
      <c r="G43" t="s">
        <v>903</v>
      </c>
      <c r="H43" s="10">
        <v>45253</v>
      </c>
      <c r="I43" s="10">
        <v>45244</v>
      </c>
      <c r="L43" s="11">
        <f>VLOOKUP(E43,mapping!$H$1:$I$10,2,0)</f>
        <v>7</v>
      </c>
      <c r="N43" s="18">
        <f t="shared" ca="1" si="5"/>
        <v>1</v>
      </c>
      <c r="O43" s="11">
        <f t="shared" si="1"/>
        <v>0</v>
      </c>
      <c r="P43" s="11">
        <f t="shared" si="2"/>
        <v>1</v>
      </c>
      <c r="Q43" s="11">
        <f t="shared" si="3"/>
        <v>1</v>
      </c>
      <c r="R43" s="20">
        <f t="shared" ca="1" si="4"/>
        <v>0</v>
      </c>
    </row>
    <row r="44" spans="1:18" hidden="1" x14ac:dyDescent="0.3">
      <c r="A44" t="s">
        <v>842</v>
      </c>
      <c r="B44" t="s">
        <v>72</v>
      </c>
      <c r="C44" t="s">
        <v>31</v>
      </c>
      <c r="D44" t="s">
        <v>23</v>
      </c>
      <c r="E44" t="s">
        <v>848</v>
      </c>
      <c r="F44" t="s">
        <v>841</v>
      </c>
      <c r="G44" t="s">
        <v>903</v>
      </c>
      <c r="H44" s="10">
        <v>45253</v>
      </c>
      <c r="I44" s="10">
        <v>45244</v>
      </c>
      <c r="L44" s="11">
        <f>VLOOKUP(E44,mapping!$H$1:$I$10,2,0)</f>
        <v>7</v>
      </c>
      <c r="N44" s="18">
        <f t="shared" ca="1" si="5"/>
        <v>1</v>
      </c>
      <c r="O44" s="11">
        <f t="shared" si="1"/>
        <v>0</v>
      </c>
      <c r="P44" s="11">
        <f t="shared" si="2"/>
        <v>1</v>
      </c>
      <c r="Q44" s="11">
        <f t="shared" si="3"/>
        <v>1</v>
      </c>
      <c r="R44" s="20">
        <f t="shared" ca="1" si="4"/>
        <v>0</v>
      </c>
    </row>
    <row r="45" spans="1:18" hidden="1" x14ac:dyDescent="0.3">
      <c r="A45" t="s">
        <v>842</v>
      </c>
      <c r="B45" t="s">
        <v>73</v>
      </c>
      <c r="C45" t="s">
        <v>74</v>
      </c>
      <c r="D45" t="s">
        <v>23</v>
      </c>
      <c r="E45" t="s">
        <v>848</v>
      </c>
      <c r="F45" t="s">
        <v>841</v>
      </c>
      <c r="G45" t="s">
        <v>903</v>
      </c>
      <c r="H45" s="10">
        <v>45253</v>
      </c>
      <c r="I45" s="10">
        <v>45244</v>
      </c>
      <c r="L45" s="11">
        <f>VLOOKUP(E45,mapping!$H$1:$I$10,2,0)</f>
        <v>7</v>
      </c>
      <c r="N45" s="18">
        <f t="shared" ca="1" si="5"/>
        <v>1</v>
      </c>
      <c r="O45" s="11">
        <f t="shared" si="1"/>
        <v>0</v>
      </c>
      <c r="P45" s="11">
        <f t="shared" si="2"/>
        <v>1</v>
      </c>
      <c r="Q45" s="11">
        <f t="shared" si="3"/>
        <v>1</v>
      </c>
      <c r="R45" s="20">
        <f t="shared" ca="1" si="4"/>
        <v>0</v>
      </c>
    </row>
    <row r="46" spans="1:18" hidden="1" x14ac:dyDescent="0.3">
      <c r="A46" t="s">
        <v>842</v>
      </c>
      <c r="B46" t="s">
        <v>75</v>
      </c>
      <c r="C46" t="s">
        <v>31</v>
      </c>
      <c r="D46" t="s">
        <v>23</v>
      </c>
      <c r="E46" t="s">
        <v>848</v>
      </c>
      <c r="F46" t="s">
        <v>841</v>
      </c>
      <c r="G46" t="s">
        <v>903</v>
      </c>
      <c r="H46" s="10">
        <v>45253</v>
      </c>
      <c r="I46" s="10">
        <v>45244</v>
      </c>
      <c r="L46" s="11">
        <f>VLOOKUP(E46,mapping!$H$1:$I$10,2,0)</f>
        <v>7</v>
      </c>
      <c r="N46" s="18">
        <f t="shared" ca="1" si="5"/>
        <v>1</v>
      </c>
      <c r="O46" s="11">
        <f t="shared" si="1"/>
        <v>0</v>
      </c>
      <c r="P46" s="11">
        <f t="shared" si="2"/>
        <v>1</v>
      </c>
      <c r="Q46" s="11">
        <f t="shared" si="3"/>
        <v>1</v>
      </c>
      <c r="R46" s="20">
        <f t="shared" ca="1" si="4"/>
        <v>0</v>
      </c>
    </row>
    <row r="47" spans="1:18" hidden="1" x14ac:dyDescent="0.3">
      <c r="A47" t="s">
        <v>842</v>
      </c>
      <c r="B47" t="s">
        <v>76</v>
      </c>
      <c r="C47" t="s">
        <v>31</v>
      </c>
      <c r="D47" t="s">
        <v>23</v>
      </c>
      <c r="E47" t="s">
        <v>848</v>
      </c>
      <c r="F47" t="s">
        <v>841</v>
      </c>
      <c r="G47" t="s">
        <v>903</v>
      </c>
      <c r="H47" s="10">
        <v>45253</v>
      </c>
      <c r="I47" s="10">
        <v>45244</v>
      </c>
      <c r="L47" s="11">
        <f>VLOOKUP(E47,mapping!$H$1:$I$10,2,0)</f>
        <v>7</v>
      </c>
      <c r="N47" s="18">
        <f t="shared" ca="1" si="5"/>
        <v>1</v>
      </c>
      <c r="O47" s="11">
        <f t="shared" si="1"/>
        <v>0</v>
      </c>
      <c r="P47" s="11">
        <f t="shared" si="2"/>
        <v>1</v>
      </c>
      <c r="Q47" s="11">
        <f t="shared" si="3"/>
        <v>1</v>
      </c>
      <c r="R47" s="20">
        <f t="shared" ca="1" si="4"/>
        <v>0</v>
      </c>
    </row>
    <row r="48" spans="1:18" x14ac:dyDescent="0.3">
      <c r="A48" t="s">
        <v>845</v>
      </c>
      <c r="B48" t="s">
        <v>77</v>
      </c>
      <c r="C48" t="s">
        <v>78</v>
      </c>
      <c r="D48" t="s">
        <v>23</v>
      </c>
      <c r="E48" t="s">
        <v>846</v>
      </c>
      <c r="F48" t="s">
        <v>841</v>
      </c>
      <c r="G48" t="s">
        <v>903</v>
      </c>
      <c r="H48" s="10">
        <v>45253</v>
      </c>
      <c r="I48" s="10">
        <v>45244</v>
      </c>
      <c r="L48" s="11">
        <f>VLOOKUP(E48,mapping!$H$1:$I$10,2,0)</f>
        <v>1</v>
      </c>
      <c r="N48" s="18">
        <f t="shared" ca="1" si="5"/>
        <v>1</v>
      </c>
      <c r="O48" s="11">
        <f t="shared" si="1"/>
        <v>1</v>
      </c>
      <c r="P48" s="11">
        <f t="shared" si="2"/>
        <v>1</v>
      </c>
      <c r="Q48" s="11">
        <f t="shared" si="3"/>
        <v>1</v>
      </c>
      <c r="R48" s="20">
        <f t="shared" ca="1" si="4"/>
        <v>1</v>
      </c>
    </row>
    <row r="49" spans="1:18" x14ac:dyDescent="0.3">
      <c r="A49" t="s">
        <v>842</v>
      </c>
      <c r="B49" t="s">
        <v>79</v>
      </c>
      <c r="C49" t="s">
        <v>31</v>
      </c>
      <c r="D49" t="s">
        <v>23</v>
      </c>
      <c r="E49" t="s">
        <v>846</v>
      </c>
      <c r="F49" t="s">
        <v>841</v>
      </c>
      <c r="G49" t="s">
        <v>903</v>
      </c>
      <c r="H49" s="10">
        <v>45253</v>
      </c>
      <c r="I49" s="10">
        <v>45244</v>
      </c>
      <c r="L49" s="11">
        <f>VLOOKUP(E49,mapping!$H$1:$I$10,2,0)</f>
        <v>1</v>
      </c>
      <c r="N49" s="18">
        <f t="shared" ca="1" si="5"/>
        <v>1</v>
      </c>
      <c r="O49" s="11">
        <f t="shared" si="1"/>
        <v>1</v>
      </c>
      <c r="P49" s="11">
        <f t="shared" si="2"/>
        <v>1</v>
      </c>
      <c r="Q49" s="11">
        <f t="shared" si="3"/>
        <v>1</v>
      </c>
      <c r="R49" s="20">
        <f t="shared" ca="1" si="4"/>
        <v>1</v>
      </c>
    </row>
    <row r="50" spans="1:18" x14ac:dyDescent="0.3">
      <c r="A50" t="s">
        <v>842</v>
      </c>
      <c r="B50" t="s">
        <v>80</v>
      </c>
      <c r="C50" t="s">
        <v>31</v>
      </c>
      <c r="D50" t="s">
        <v>23</v>
      </c>
      <c r="E50" t="s">
        <v>850</v>
      </c>
      <c r="F50" t="s">
        <v>841</v>
      </c>
      <c r="G50" t="s">
        <v>903</v>
      </c>
      <c r="H50" s="10">
        <v>45253</v>
      </c>
      <c r="I50" s="10">
        <v>45244</v>
      </c>
      <c r="L50" s="11">
        <f>VLOOKUP(E50,mapping!$H$1:$I$10,2,0)</f>
        <v>1</v>
      </c>
      <c r="N50" s="18">
        <f t="shared" ca="1" si="5"/>
        <v>1</v>
      </c>
      <c r="O50" s="11">
        <f t="shared" si="1"/>
        <v>1</v>
      </c>
      <c r="P50" s="11">
        <f t="shared" si="2"/>
        <v>1</v>
      </c>
      <c r="Q50" s="11">
        <f t="shared" si="3"/>
        <v>1</v>
      </c>
      <c r="R50" s="20">
        <f t="shared" ca="1" si="4"/>
        <v>1</v>
      </c>
    </row>
    <row r="51" spans="1:18" hidden="1" x14ac:dyDescent="0.3">
      <c r="A51" t="s">
        <v>842</v>
      </c>
      <c r="B51" t="s">
        <v>81</v>
      </c>
      <c r="C51" t="s">
        <v>82</v>
      </c>
      <c r="D51" t="s">
        <v>23</v>
      </c>
      <c r="E51" t="s">
        <v>853</v>
      </c>
      <c r="F51" t="s">
        <v>852</v>
      </c>
      <c r="G51" t="s">
        <v>903</v>
      </c>
      <c r="H51" s="10">
        <v>45253</v>
      </c>
      <c r="I51" s="10">
        <v>45244</v>
      </c>
      <c r="L51" s="11">
        <f>VLOOKUP(E51,mapping!$H$1:$I$10,2,0)</f>
        <v>90</v>
      </c>
      <c r="N51" s="18">
        <f t="shared" ca="1" si="5"/>
        <v>1</v>
      </c>
      <c r="O51" s="11">
        <f t="shared" si="1"/>
        <v>0</v>
      </c>
      <c r="P51" s="11">
        <f t="shared" si="2"/>
        <v>0</v>
      </c>
      <c r="Q51" s="11">
        <f t="shared" si="3"/>
        <v>1</v>
      </c>
      <c r="R51" s="20">
        <f t="shared" ca="1" si="4"/>
        <v>0</v>
      </c>
    </row>
    <row r="52" spans="1:18" hidden="1" x14ac:dyDescent="0.3">
      <c r="A52" t="s">
        <v>842</v>
      </c>
      <c r="B52" t="s">
        <v>83</v>
      </c>
      <c r="C52" t="s">
        <v>31</v>
      </c>
      <c r="D52" t="s">
        <v>23</v>
      </c>
      <c r="E52" t="s">
        <v>851</v>
      </c>
      <c r="F52" t="s">
        <v>841</v>
      </c>
      <c r="G52" t="s">
        <v>903</v>
      </c>
      <c r="H52" s="10">
        <v>45253</v>
      </c>
      <c r="I52" s="10">
        <v>45244</v>
      </c>
      <c r="L52" s="11">
        <f>VLOOKUP(E52,mapping!$H$1:$I$10,2,0)</f>
        <v>360</v>
      </c>
      <c r="N52" s="18">
        <f t="shared" ca="1" si="5"/>
        <v>0</v>
      </c>
      <c r="O52" s="11">
        <f t="shared" si="1"/>
        <v>0</v>
      </c>
      <c r="P52" s="11">
        <f t="shared" si="2"/>
        <v>1</v>
      </c>
      <c r="Q52" s="11">
        <f t="shared" si="3"/>
        <v>1</v>
      </c>
      <c r="R52" s="20">
        <f t="shared" ca="1" si="4"/>
        <v>0</v>
      </c>
    </row>
    <row r="53" spans="1:18" hidden="1" x14ac:dyDescent="0.3">
      <c r="A53" t="s">
        <v>842</v>
      </c>
      <c r="B53" t="s">
        <v>84</v>
      </c>
      <c r="C53" t="s">
        <v>85</v>
      </c>
      <c r="D53" t="s">
        <v>34</v>
      </c>
      <c r="E53" t="s">
        <v>850</v>
      </c>
      <c r="F53" t="s">
        <v>844</v>
      </c>
      <c r="G53" t="s">
        <v>903</v>
      </c>
      <c r="H53" s="10">
        <v>45253</v>
      </c>
      <c r="I53" s="10">
        <v>45244</v>
      </c>
      <c r="L53" s="11">
        <f>VLOOKUP(E53,mapping!$H$1:$I$10,2,0)</f>
        <v>1</v>
      </c>
      <c r="N53" s="18">
        <f t="shared" ca="1" si="5"/>
        <v>1</v>
      </c>
      <c r="O53" s="11">
        <f t="shared" si="1"/>
        <v>1</v>
      </c>
      <c r="P53" s="11">
        <f t="shared" si="2"/>
        <v>0</v>
      </c>
      <c r="Q53" s="11">
        <f t="shared" si="3"/>
        <v>0</v>
      </c>
      <c r="R53" s="20">
        <f t="shared" ca="1" si="4"/>
        <v>0</v>
      </c>
    </row>
    <row r="54" spans="1:18" hidden="1" x14ac:dyDescent="0.3">
      <c r="A54" t="s">
        <v>842</v>
      </c>
      <c r="B54" t="s">
        <v>86</v>
      </c>
      <c r="C54" t="s">
        <v>57</v>
      </c>
      <c r="D54" t="s">
        <v>23</v>
      </c>
      <c r="E54" t="s">
        <v>848</v>
      </c>
      <c r="F54" t="s">
        <v>841</v>
      </c>
      <c r="G54" t="s">
        <v>903</v>
      </c>
      <c r="H54" s="10">
        <v>45253</v>
      </c>
      <c r="I54" s="10">
        <v>45244</v>
      </c>
      <c r="L54" s="11">
        <f>VLOOKUP(E54,mapping!$H$1:$I$10,2,0)</f>
        <v>7</v>
      </c>
      <c r="N54" s="18">
        <f t="shared" ca="1" si="5"/>
        <v>1</v>
      </c>
      <c r="O54" s="11">
        <f t="shared" si="1"/>
        <v>0</v>
      </c>
      <c r="P54" s="11">
        <f t="shared" si="2"/>
        <v>1</v>
      </c>
      <c r="Q54" s="11">
        <f t="shared" si="3"/>
        <v>1</v>
      </c>
      <c r="R54" s="20">
        <f t="shared" ca="1" si="4"/>
        <v>0</v>
      </c>
    </row>
    <row r="55" spans="1:18" x14ac:dyDescent="0.3">
      <c r="A55" t="s">
        <v>842</v>
      </c>
      <c r="B55" t="s">
        <v>87</v>
      </c>
      <c r="C55" t="s">
        <v>57</v>
      </c>
      <c r="D55" t="s">
        <v>23</v>
      </c>
      <c r="E55" t="s">
        <v>850</v>
      </c>
      <c r="F55" t="s">
        <v>841</v>
      </c>
      <c r="G55" t="s">
        <v>903</v>
      </c>
      <c r="H55" s="10">
        <v>45253</v>
      </c>
      <c r="I55" s="10">
        <v>45244</v>
      </c>
      <c r="L55" s="11">
        <f>VLOOKUP(E55,mapping!$H$1:$I$10,2,0)</f>
        <v>1</v>
      </c>
      <c r="N55" s="18">
        <f t="shared" ca="1" si="5"/>
        <v>1</v>
      </c>
      <c r="O55" s="11">
        <f t="shared" si="1"/>
        <v>1</v>
      </c>
      <c r="P55" s="11">
        <f t="shared" si="2"/>
        <v>1</v>
      </c>
      <c r="Q55" s="11">
        <f t="shared" si="3"/>
        <v>1</v>
      </c>
      <c r="R55" s="20">
        <f t="shared" ca="1" si="4"/>
        <v>1</v>
      </c>
    </row>
    <row r="56" spans="1:18" hidden="1" x14ac:dyDescent="0.3">
      <c r="A56" t="s">
        <v>842</v>
      </c>
      <c r="B56" t="s">
        <v>88</v>
      </c>
      <c r="C56" t="s">
        <v>57</v>
      </c>
      <c r="D56" t="s">
        <v>23</v>
      </c>
      <c r="E56" t="s">
        <v>848</v>
      </c>
      <c r="F56" t="s">
        <v>841</v>
      </c>
      <c r="G56" t="s">
        <v>903</v>
      </c>
      <c r="H56" s="10">
        <v>45253</v>
      </c>
      <c r="I56" s="10">
        <v>45244</v>
      </c>
      <c r="L56" s="11">
        <f>VLOOKUP(E56,mapping!$H$1:$I$10,2,0)</f>
        <v>7</v>
      </c>
      <c r="N56" s="18">
        <f t="shared" ca="1" si="5"/>
        <v>1</v>
      </c>
      <c r="O56" s="11">
        <f t="shared" si="1"/>
        <v>0</v>
      </c>
      <c r="P56" s="11">
        <f t="shared" si="2"/>
        <v>1</v>
      </c>
      <c r="Q56" s="11">
        <f t="shared" si="3"/>
        <v>1</v>
      </c>
      <c r="R56" s="20">
        <f t="shared" ca="1" si="4"/>
        <v>0</v>
      </c>
    </row>
    <row r="57" spans="1:18" hidden="1" x14ac:dyDescent="0.3">
      <c r="A57" t="s">
        <v>845</v>
      </c>
      <c r="B57" t="s">
        <v>89</v>
      </c>
      <c r="C57" t="s">
        <v>31</v>
      </c>
      <c r="D57" t="s">
        <v>23</v>
      </c>
      <c r="E57" t="s">
        <v>848</v>
      </c>
      <c r="F57" t="s">
        <v>841</v>
      </c>
      <c r="G57" t="s">
        <v>903</v>
      </c>
      <c r="H57" s="10">
        <v>45253</v>
      </c>
      <c r="I57" s="10">
        <v>45244</v>
      </c>
      <c r="L57" s="11">
        <f>VLOOKUP(E57,mapping!$H$1:$I$10,2,0)</f>
        <v>7</v>
      </c>
      <c r="N57" s="18">
        <f t="shared" ca="1" si="5"/>
        <v>1</v>
      </c>
      <c r="O57" s="11">
        <f t="shared" si="1"/>
        <v>0</v>
      </c>
      <c r="P57" s="11">
        <f t="shared" si="2"/>
        <v>1</v>
      </c>
      <c r="Q57" s="11">
        <f t="shared" si="3"/>
        <v>1</v>
      </c>
      <c r="R57" s="20">
        <f t="shared" ca="1" si="4"/>
        <v>0</v>
      </c>
    </row>
    <row r="58" spans="1:18" hidden="1" x14ac:dyDescent="0.3">
      <c r="A58" t="s">
        <v>845</v>
      </c>
      <c r="B58" t="s">
        <v>90</v>
      </c>
      <c r="C58" t="s">
        <v>31</v>
      </c>
      <c r="D58" t="s">
        <v>23</v>
      </c>
      <c r="E58" t="s">
        <v>848</v>
      </c>
      <c r="F58" t="s">
        <v>841</v>
      </c>
      <c r="G58" t="s">
        <v>903</v>
      </c>
      <c r="H58" s="10">
        <v>45253</v>
      </c>
      <c r="I58" s="10">
        <v>45244</v>
      </c>
      <c r="L58" s="11">
        <f>VLOOKUP(E58,mapping!$H$1:$I$10,2,0)</f>
        <v>7</v>
      </c>
      <c r="N58" s="18">
        <f t="shared" ca="1" si="5"/>
        <v>1</v>
      </c>
      <c r="O58" s="11">
        <f t="shared" si="1"/>
        <v>0</v>
      </c>
      <c r="P58" s="11">
        <f t="shared" si="2"/>
        <v>1</v>
      </c>
      <c r="Q58" s="11">
        <f t="shared" si="3"/>
        <v>1</v>
      </c>
      <c r="R58" s="20">
        <f t="shared" ca="1" si="4"/>
        <v>0</v>
      </c>
    </row>
    <row r="59" spans="1:18" hidden="1" x14ac:dyDescent="0.3">
      <c r="A59" t="s">
        <v>842</v>
      </c>
      <c r="B59" t="s">
        <v>91</v>
      </c>
      <c r="C59" t="s">
        <v>92</v>
      </c>
      <c r="D59" t="s">
        <v>23</v>
      </c>
      <c r="E59" t="s">
        <v>843</v>
      </c>
      <c r="F59" t="s">
        <v>847</v>
      </c>
      <c r="G59" t="s">
        <v>903</v>
      </c>
      <c r="H59" s="10">
        <v>45253</v>
      </c>
      <c r="I59" s="10">
        <v>45244</v>
      </c>
      <c r="L59" s="11">
        <f>VLOOKUP(E59,mapping!$H$1:$I$10,2,0)</f>
        <v>28</v>
      </c>
      <c r="N59" s="18">
        <f t="shared" ca="1" si="5"/>
        <v>1</v>
      </c>
      <c r="O59" s="11">
        <f t="shared" si="1"/>
        <v>0</v>
      </c>
      <c r="P59" s="11">
        <f t="shared" si="2"/>
        <v>0</v>
      </c>
      <c r="Q59" s="11">
        <f t="shared" si="3"/>
        <v>1</v>
      </c>
      <c r="R59" s="20">
        <f t="shared" ca="1" si="4"/>
        <v>0</v>
      </c>
    </row>
    <row r="60" spans="1:18" hidden="1" x14ac:dyDescent="0.3">
      <c r="A60" t="s">
        <v>842</v>
      </c>
      <c r="B60" t="s">
        <v>93</v>
      </c>
      <c r="C60" t="s">
        <v>92</v>
      </c>
      <c r="D60" t="s">
        <v>23</v>
      </c>
      <c r="E60" t="s">
        <v>854</v>
      </c>
      <c r="F60" t="s">
        <v>847</v>
      </c>
      <c r="G60" t="s">
        <v>903</v>
      </c>
      <c r="H60" s="10">
        <v>45253</v>
      </c>
      <c r="I60" s="10">
        <v>45244</v>
      </c>
      <c r="L60" s="11">
        <f>VLOOKUP(E60,mapping!$H$1:$I$10,2,0)</f>
        <v>14</v>
      </c>
      <c r="N60" s="18">
        <f t="shared" ca="1" si="5"/>
        <v>1</v>
      </c>
      <c r="O60" s="11">
        <f t="shared" si="1"/>
        <v>0</v>
      </c>
      <c r="P60" s="11">
        <f t="shared" si="2"/>
        <v>0</v>
      </c>
      <c r="Q60" s="11">
        <f t="shared" si="3"/>
        <v>1</v>
      </c>
      <c r="R60" s="20">
        <f t="shared" ca="1" si="4"/>
        <v>0</v>
      </c>
    </row>
    <row r="61" spans="1:18" hidden="1" x14ac:dyDescent="0.3">
      <c r="A61" t="s">
        <v>842</v>
      </c>
      <c r="B61" t="s">
        <v>94</v>
      </c>
      <c r="C61" t="s">
        <v>92</v>
      </c>
      <c r="D61" t="s">
        <v>23</v>
      </c>
      <c r="E61" t="s">
        <v>843</v>
      </c>
      <c r="F61" t="s">
        <v>841</v>
      </c>
      <c r="G61" t="s">
        <v>903</v>
      </c>
      <c r="H61" s="10">
        <v>45253</v>
      </c>
      <c r="I61" s="10">
        <v>45244</v>
      </c>
      <c r="L61" s="11">
        <f>VLOOKUP(E61,mapping!$H$1:$I$10,2,0)</f>
        <v>28</v>
      </c>
      <c r="N61" s="18">
        <f t="shared" ca="1" si="5"/>
        <v>1</v>
      </c>
      <c r="O61" s="11">
        <f t="shared" si="1"/>
        <v>0</v>
      </c>
      <c r="P61" s="11">
        <f t="shared" si="2"/>
        <v>1</v>
      </c>
      <c r="Q61" s="11">
        <f t="shared" si="3"/>
        <v>1</v>
      </c>
      <c r="R61" s="20">
        <f t="shared" ca="1" si="4"/>
        <v>0</v>
      </c>
    </row>
    <row r="62" spans="1:18" hidden="1" x14ac:dyDescent="0.3">
      <c r="A62" t="s">
        <v>842</v>
      </c>
      <c r="B62" t="s">
        <v>95</v>
      </c>
      <c r="C62" t="s">
        <v>31</v>
      </c>
      <c r="D62" t="s">
        <v>23</v>
      </c>
      <c r="E62" t="s">
        <v>850</v>
      </c>
      <c r="F62" t="s">
        <v>847</v>
      </c>
      <c r="G62" t="s">
        <v>903</v>
      </c>
      <c r="H62" s="10">
        <v>45253</v>
      </c>
      <c r="I62" s="10">
        <v>45244</v>
      </c>
      <c r="L62" s="11">
        <f>VLOOKUP(E62,mapping!$H$1:$I$10,2,0)</f>
        <v>1</v>
      </c>
      <c r="N62" s="18">
        <f t="shared" ca="1" si="5"/>
        <v>1</v>
      </c>
      <c r="O62" s="11">
        <f t="shared" si="1"/>
        <v>1</v>
      </c>
      <c r="P62" s="11">
        <f t="shared" si="2"/>
        <v>0</v>
      </c>
      <c r="Q62" s="11">
        <f t="shared" si="3"/>
        <v>1</v>
      </c>
      <c r="R62" s="20">
        <f t="shared" ca="1" si="4"/>
        <v>0</v>
      </c>
    </row>
    <row r="63" spans="1:18" hidden="1" x14ac:dyDescent="0.3">
      <c r="A63" t="s">
        <v>842</v>
      </c>
      <c r="B63" t="s">
        <v>96</v>
      </c>
      <c r="C63" t="s">
        <v>31</v>
      </c>
      <c r="D63" t="s">
        <v>23</v>
      </c>
      <c r="E63" t="s">
        <v>850</v>
      </c>
      <c r="F63" t="s">
        <v>847</v>
      </c>
      <c r="G63" t="s">
        <v>903</v>
      </c>
      <c r="H63" s="10">
        <v>45253</v>
      </c>
      <c r="I63" s="10">
        <v>45244</v>
      </c>
      <c r="L63" s="11">
        <f>VLOOKUP(E63,mapping!$H$1:$I$10,2,0)</f>
        <v>1</v>
      </c>
      <c r="N63" s="18">
        <f t="shared" ca="1" si="5"/>
        <v>1</v>
      </c>
      <c r="O63" s="11">
        <f t="shared" si="1"/>
        <v>1</v>
      </c>
      <c r="P63" s="11">
        <f t="shared" si="2"/>
        <v>0</v>
      </c>
      <c r="Q63" s="11">
        <f t="shared" si="3"/>
        <v>1</v>
      </c>
      <c r="R63" s="20">
        <f t="shared" ca="1" si="4"/>
        <v>0</v>
      </c>
    </row>
    <row r="64" spans="1:18" hidden="1" x14ac:dyDescent="0.3">
      <c r="A64" t="s">
        <v>842</v>
      </c>
      <c r="B64" t="s">
        <v>97</v>
      </c>
      <c r="C64" t="s">
        <v>92</v>
      </c>
      <c r="D64" t="s">
        <v>23</v>
      </c>
      <c r="E64" t="s">
        <v>848</v>
      </c>
      <c r="F64" t="s">
        <v>847</v>
      </c>
      <c r="G64" t="s">
        <v>903</v>
      </c>
      <c r="H64" s="10">
        <v>45253</v>
      </c>
      <c r="I64" s="10">
        <v>45244</v>
      </c>
      <c r="L64" s="11">
        <f>VLOOKUP(E64,mapping!$H$1:$I$10,2,0)</f>
        <v>7</v>
      </c>
      <c r="N64" s="18">
        <f t="shared" ca="1" si="5"/>
        <v>1</v>
      </c>
      <c r="O64" s="11">
        <f t="shared" si="1"/>
        <v>0</v>
      </c>
      <c r="P64" s="11">
        <f t="shared" si="2"/>
        <v>0</v>
      </c>
      <c r="Q64" s="11">
        <f t="shared" si="3"/>
        <v>1</v>
      </c>
      <c r="R64" s="20">
        <f t="shared" ca="1" si="4"/>
        <v>0</v>
      </c>
    </row>
    <row r="65" spans="1:18" hidden="1" x14ac:dyDescent="0.3">
      <c r="A65" t="s">
        <v>855</v>
      </c>
      <c r="B65" t="s">
        <v>98</v>
      </c>
      <c r="C65" t="s">
        <v>31</v>
      </c>
      <c r="D65" t="s">
        <v>23</v>
      </c>
      <c r="E65" t="s">
        <v>848</v>
      </c>
      <c r="F65" t="s">
        <v>852</v>
      </c>
      <c r="G65" t="s">
        <v>903</v>
      </c>
      <c r="H65" s="10">
        <v>45253</v>
      </c>
      <c r="I65" s="10">
        <v>45244</v>
      </c>
      <c r="L65" s="11">
        <f>VLOOKUP(E65,mapping!$H$1:$I$10,2,0)</f>
        <v>7</v>
      </c>
      <c r="N65" s="18">
        <f t="shared" ca="1" si="5"/>
        <v>1</v>
      </c>
      <c r="O65" s="11">
        <f t="shared" si="1"/>
        <v>0</v>
      </c>
      <c r="P65" s="11">
        <f t="shared" si="2"/>
        <v>0</v>
      </c>
      <c r="Q65" s="11">
        <f t="shared" si="3"/>
        <v>1</v>
      </c>
      <c r="R65" s="20">
        <f t="shared" ca="1" si="4"/>
        <v>0</v>
      </c>
    </row>
    <row r="66" spans="1:18" hidden="1" x14ac:dyDescent="0.3">
      <c r="A66" t="s">
        <v>838</v>
      </c>
      <c r="B66" t="s">
        <v>99</v>
      </c>
      <c r="C66" t="s">
        <v>100</v>
      </c>
      <c r="D66" t="s">
        <v>23</v>
      </c>
      <c r="E66" t="s">
        <v>843</v>
      </c>
      <c r="F66" t="s">
        <v>837</v>
      </c>
      <c r="G66" t="s">
        <v>903</v>
      </c>
      <c r="H66" s="10">
        <v>45253</v>
      </c>
      <c r="I66" s="10">
        <v>45244</v>
      </c>
      <c r="L66" s="11">
        <f>VLOOKUP(E66,mapping!$H$1:$I$10,2,0)</f>
        <v>28</v>
      </c>
      <c r="N66" s="18">
        <f t="shared" ca="1" si="5"/>
        <v>1</v>
      </c>
      <c r="O66" s="11">
        <f t="shared" si="1"/>
        <v>0</v>
      </c>
      <c r="P66" s="11">
        <f t="shared" si="2"/>
        <v>0</v>
      </c>
      <c r="Q66" s="11">
        <f t="shared" si="3"/>
        <v>1</v>
      </c>
      <c r="R66" s="20">
        <f t="shared" ca="1" si="4"/>
        <v>0</v>
      </c>
    </row>
    <row r="67" spans="1:18" hidden="1" x14ac:dyDescent="0.3">
      <c r="A67" t="s">
        <v>842</v>
      </c>
      <c r="B67" t="s">
        <v>101</v>
      </c>
      <c r="C67" t="s">
        <v>31</v>
      </c>
      <c r="D67" t="s">
        <v>23</v>
      </c>
      <c r="E67" t="s">
        <v>853</v>
      </c>
      <c r="F67" t="s">
        <v>841</v>
      </c>
      <c r="G67" t="s">
        <v>903</v>
      </c>
      <c r="H67" s="10">
        <v>45253</v>
      </c>
      <c r="I67" s="10">
        <v>45244</v>
      </c>
      <c r="L67" s="11">
        <f>VLOOKUP(E67,mapping!$H$1:$I$10,2,0)</f>
        <v>90</v>
      </c>
      <c r="N67" s="18">
        <f t="shared" ca="1" si="5"/>
        <v>1</v>
      </c>
      <c r="O67" s="11">
        <f t="shared" si="1"/>
        <v>0</v>
      </c>
      <c r="P67" s="11">
        <f t="shared" si="2"/>
        <v>1</v>
      </c>
      <c r="Q67" s="11">
        <f t="shared" si="3"/>
        <v>1</v>
      </c>
      <c r="R67" s="20">
        <f t="shared" ca="1" si="4"/>
        <v>0</v>
      </c>
    </row>
    <row r="68" spans="1:18" hidden="1" x14ac:dyDescent="0.3">
      <c r="A68" t="s">
        <v>842</v>
      </c>
      <c r="B68" t="s">
        <v>102</v>
      </c>
      <c r="C68" t="s">
        <v>31</v>
      </c>
      <c r="D68" t="s">
        <v>23</v>
      </c>
      <c r="E68" t="s">
        <v>843</v>
      </c>
      <c r="F68" t="s">
        <v>847</v>
      </c>
      <c r="G68" t="s">
        <v>903</v>
      </c>
      <c r="H68" s="10">
        <v>45253</v>
      </c>
      <c r="I68" s="10">
        <v>45244</v>
      </c>
      <c r="L68" s="11">
        <f>VLOOKUP(E68,mapping!$H$1:$I$10,2,0)</f>
        <v>28</v>
      </c>
      <c r="N68" s="18">
        <f t="shared" ca="1" si="5"/>
        <v>1</v>
      </c>
      <c r="O68" s="11">
        <f t="shared" ref="O68:O131" si="6">IF(OR(E68="More than once a day",E68="Daily"),1,0)</f>
        <v>0</v>
      </c>
      <c r="P68" s="11">
        <f t="shared" ref="P68:P131" si="7">IF(F68="vertica",1,)</f>
        <v>0</v>
      </c>
      <c r="Q68" s="11">
        <f t="shared" ref="Q68:Q131" si="8">IF(OR(D68="Active",D68="in-dev"),1,0)</f>
        <v>1</v>
      </c>
      <c r="R68" s="20">
        <f t="shared" ref="R68:R131" ca="1" si="9">IF(MIN(N68:Q68)&lt;1,0,1)</f>
        <v>0</v>
      </c>
    </row>
    <row r="69" spans="1:18" hidden="1" x14ac:dyDescent="0.3">
      <c r="A69" t="s">
        <v>842</v>
      </c>
      <c r="B69" t="s">
        <v>103</v>
      </c>
      <c r="C69" t="s">
        <v>31</v>
      </c>
      <c r="D69" t="s">
        <v>23</v>
      </c>
      <c r="E69" t="s">
        <v>843</v>
      </c>
      <c r="F69" t="s">
        <v>847</v>
      </c>
      <c r="G69" t="s">
        <v>903</v>
      </c>
      <c r="H69" s="10">
        <v>45253</v>
      </c>
      <c r="I69" s="10">
        <v>45250</v>
      </c>
      <c r="L69" s="11">
        <f>VLOOKUP(E69,mapping!$H$1:$I$10,2,0)</f>
        <v>28</v>
      </c>
      <c r="N69" s="18">
        <f t="shared" ca="1" si="5"/>
        <v>1</v>
      </c>
      <c r="O69" s="11">
        <f t="shared" si="6"/>
        <v>0</v>
      </c>
      <c r="P69" s="11">
        <f t="shared" si="7"/>
        <v>0</v>
      </c>
      <c r="Q69" s="11">
        <f t="shared" si="8"/>
        <v>1</v>
      </c>
      <c r="R69" s="20">
        <f t="shared" ca="1" si="9"/>
        <v>0</v>
      </c>
    </row>
    <row r="70" spans="1:18" hidden="1" x14ac:dyDescent="0.3">
      <c r="A70" t="s">
        <v>842</v>
      </c>
      <c r="B70" t="s">
        <v>104</v>
      </c>
      <c r="C70" t="s">
        <v>31</v>
      </c>
      <c r="D70" t="s">
        <v>23</v>
      </c>
      <c r="E70" t="s">
        <v>848</v>
      </c>
      <c r="F70" t="s">
        <v>841</v>
      </c>
      <c r="G70" t="s">
        <v>903</v>
      </c>
      <c r="H70" s="10">
        <v>45253</v>
      </c>
      <c r="I70" s="10">
        <v>45244</v>
      </c>
      <c r="L70" s="11">
        <f>VLOOKUP(E70,mapping!$H$1:$I$10,2,0)</f>
        <v>7</v>
      </c>
      <c r="N70" s="18">
        <f t="shared" ca="1" si="5"/>
        <v>1</v>
      </c>
      <c r="O70" s="11">
        <f t="shared" si="6"/>
        <v>0</v>
      </c>
      <c r="P70" s="11">
        <f t="shared" si="7"/>
        <v>1</v>
      </c>
      <c r="Q70" s="11">
        <f t="shared" si="8"/>
        <v>1</v>
      </c>
      <c r="R70" s="20">
        <f t="shared" ca="1" si="9"/>
        <v>0</v>
      </c>
    </row>
    <row r="71" spans="1:18" x14ac:dyDescent="0.3">
      <c r="A71" t="s">
        <v>842</v>
      </c>
      <c r="B71" t="s">
        <v>105</v>
      </c>
      <c r="C71" t="s">
        <v>57</v>
      </c>
      <c r="D71" t="s">
        <v>23</v>
      </c>
      <c r="E71" t="s">
        <v>850</v>
      </c>
      <c r="F71" t="s">
        <v>841</v>
      </c>
      <c r="G71" t="s">
        <v>903</v>
      </c>
      <c r="H71" s="10">
        <v>45253</v>
      </c>
      <c r="I71" s="10">
        <v>45244</v>
      </c>
      <c r="L71" s="11">
        <f>VLOOKUP(E71,mapping!$H$1:$I$10,2,0)</f>
        <v>1</v>
      </c>
      <c r="N71" s="18">
        <f t="shared" ca="1" si="5"/>
        <v>1</v>
      </c>
      <c r="O71" s="11">
        <f t="shared" si="6"/>
        <v>1</v>
      </c>
      <c r="P71" s="11">
        <f t="shared" si="7"/>
        <v>1</v>
      </c>
      <c r="Q71" s="11">
        <f t="shared" si="8"/>
        <v>1</v>
      </c>
      <c r="R71" s="20">
        <f t="shared" ca="1" si="9"/>
        <v>1</v>
      </c>
    </row>
    <row r="72" spans="1:18" x14ac:dyDescent="0.3">
      <c r="A72" t="s">
        <v>842</v>
      </c>
      <c r="B72" t="s">
        <v>106</v>
      </c>
      <c r="C72" t="s">
        <v>57</v>
      </c>
      <c r="D72" t="s">
        <v>23</v>
      </c>
      <c r="E72" t="s">
        <v>850</v>
      </c>
      <c r="F72" t="s">
        <v>841</v>
      </c>
      <c r="G72" t="s">
        <v>903</v>
      </c>
      <c r="H72" s="10">
        <v>45253</v>
      </c>
      <c r="I72" s="10">
        <v>45244</v>
      </c>
      <c r="L72" s="11">
        <f>VLOOKUP(E72,mapping!$H$1:$I$10,2,0)</f>
        <v>1</v>
      </c>
      <c r="N72" s="18">
        <f t="shared" ca="1" si="5"/>
        <v>1</v>
      </c>
      <c r="O72" s="11">
        <f t="shared" si="6"/>
        <v>1</v>
      </c>
      <c r="P72" s="11">
        <f t="shared" si="7"/>
        <v>1</v>
      </c>
      <c r="Q72" s="11">
        <f t="shared" si="8"/>
        <v>1</v>
      </c>
      <c r="R72" s="20">
        <f t="shared" ca="1" si="9"/>
        <v>1</v>
      </c>
    </row>
    <row r="73" spans="1:18" hidden="1" x14ac:dyDescent="0.3">
      <c r="A73" t="s">
        <v>842</v>
      </c>
      <c r="B73" t="s">
        <v>107</v>
      </c>
      <c r="C73" t="s">
        <v>31</v>
      </c>
      <c r="D73" t="s">
        <v>23</v>
      </c>
      <c r="E73" t="s">
        <v>848</v>
      </c>
      <c r="F73" t="s">
        <v>841</v>
      </c>
      <c r="G73" t="s">
        <v>903</v>
      </c>
      <c r="H73" s="10">
        <v>45253</v>
      </c>
      <c r="I73" s="10">
        <v>45244</v>
      </c>
      <c r="L73" s="11">
        <f>VLOOKUP(E73,mapping!$H$1:$I$10,2,0)</f>
        <v>7</v>
      </c>
      <c r="N73" s="18">
        <f t="shared" ca="1" si="5"/>
        <v>1</v>
      </c>
      <c r="O73" s="11">
        <f t="shared" si="6"/>
        <v>0</v>
      </c>
      <c r="P73" s="11">
        <f t="shared" si="7"/>
        <v>1</v>
      </c>
      <c r="Q73" s="11">
        <f t="shared" si="8"/>
        <v>1</v>
      </c>
      <c r="R73" s="20">
        <f t="shared" ca="1" si="9"/>
        <v>0</v>
      </c>
    </row>
    <row r="74" spans="1:18" hidden="1" x14ac:dyDescent="0.3">
      <c r="A74" t="s">
        <v>842</v>
      </c>
      <c r="B74" t="s">
        <v>108</v>
      </c>
      <c r="C74" t="s">
        <v>31</v>
      </c>
      <c r="D74" t="s">
        <v>23</v>
      </c>
      <c r="E74" t="s">
        <v>848</v>
      </c>
      <c r="F74" t="s">
        <v>841</v>
      </c>
      <c r="G74" t="s">
        <v>903</v>
      </c>
      <c r="H74" s="10">
        <v>45253</v>
      </c>
      <c r="I74" s="10">
        <v>45244</v>
      </c>
      <c r="L74" s="11">
        <f>VLOOKUP(E74,mapping!$H$1:$I$10,2,0)</f>
        <v>7</v>
      </c>
      <c r="N74" s="18">
        <f t="shared" ca="1" si="5"/>
        <v>1</v>
      </c>
      <c r="O74" s="11">
        <f t="shared" si="6"/>
        <v>0</v>
      </c>
      <c r="P74" s="11">
        <f t="shared" si="7"/>
        <v>1</v>
      </c>
      <c r="Q74" s="11">
        <f t="shared" si="8"/>
        <v>1</v>
      </c>
      <c r="R74" s="20">
        <f t="shared" ca="1" si="9"/>
        <v>0</v>
      </c>
    </row>
    <row r="75" spans="1:18" hidden="1" x14ac:dyDescent="0.3">
      <c r="A75" t="s">
        <v>842</v>
      </c>
      <c r="B75" t="s">
        <v>109</v>
      </c>
      <c r="C75" t="s">
        <v>110</v>
      </c>
      <c r="D75" t="s">
        <v>23</v>
      </c>
      <c r="E75" t="s">
        <v>848</v>
      </c>
      <c r="F75" t="s">
        <v>841</v>
      </c>
      <c r="G75" t="s">
        <v>903</v>
      </c>
      <c r="H75" s="10">
        <v>45253</v>
      </c>
      <c r="I75" s="10">
        <v>45244</v>
      </c>
      <c r="L75" s="11">
        <f>VLOOKUP(E75,mapping!$H$1:$I$10,2,0)</f>
        <v>7</v>
      </c>
      <c r="N75" s="18">
        <f t="shared" ca="1" si="5"/>
        <v>1</v>
      </c>
      <c r="O75" s="11">
        <f t="shared" si="6"/>
        <v>0</v>
      </c>
      <c r="P75" s="11">
        <f t="shared" si="7"/>
        <v>1</v>
      </c>
      <c r="Q75" s="11">
        <f t="shared" si="8"/>
        <v>1</v>
      </c>
      <c r="R75" s="20">
        <f t="shared" ca="1" si="9"/>
        <v>0</v>
      </c>
    </row>
    <row r="76" spans="1:18" hidden="1" x14ac:dyDescent="0.3">
      <c r="A76" t="s">
        <v>842</v>
      </c>
      <c r="B76" t="s">
        <v>111</v>
      </c>
      <c r="C76" t="s">
        <v>110</v>
      </c>
      <c r="D76" t="s">
        <v>23</v>
      </c>
      <c r="E76" t="s">
        <v>848</v>
      </c>
      <c r="F76" t="s">
        <v>841</v>
      </c>
      <c r="G76" t="s">
        <v>903</v>
      </c>
      <c r="H76" s="10">
        <v>45253</v>
      </c>
      <c r="I76" s="10">
        <v>45244</v>
      </c>
      <c r="L76" s="11">
        <f>VLOOKUP(E76,mapping!$H$1:$I$10,2,0)</f>
        <v>7</v>
      </c>
      <c r="N76" s="18">
        <f t="shared" ca="1" si="5"/>
        <v>1</v>
      </c>
      <c r="O76" s="11">
        <f t="shared" si="6"/>
        <v>0</v>
      </c>
      <c r="P76" s="11">
        <f t="shared" si="7"/>
        <v>1</v>
      </c>
      <c r="Q76" s="11">
        <f t="shared" si="8"/>
        <v>1</v>
      </c>
      <c r="R76" s="20">
        <f t="shared" ca="1" si="9"/>
        <v>0</v>
      </c>
    </row>
    <row r="77" spans="1:18" hidden="1" x14ac:dyDescent="0.3">
      <c r="A77" t="s">
        <v>842</v>
      </c>
      <c r="B77" t="s">
        <v>112</v>
      </c>
      <c r="C77" t="s">
        <v>113</v>
      </c>
      <c r="D77" t="s">
        <v>23</v>
      </c>
      <c r="E77" t="s">
        <v>848</v>
      </c>
      <c r="F77" t="s">
        <v>841</v>
      </c>
      <c r="G77" t="s">
        <v>903</v>
      </c>
      <c r="H77" s="10">
        <v>45253</v>
      </c>
      <c r="I77" s="10">
        <v>45244</v>
      </c>
      <c r="L77" s="11">
        <f>VLOOKUP(E77,mapping!$H$1:$I$10,2,0)</f>
        <v>7</v>
      </c>
      <c r="N77" s="18">
        <f t="shared" ca="1" si="5"/>
        <v>1</v>
      </c>
      <c r="O77" s="11">
        <f t="shared" si="6"/>
        <v>0</v>
      </c>
      <c r="P77" s="11">
        <f t="shared" si="7"/>
        <v>1</v>
      </c>
      <c r="Q77" s="11">
        <f t="shared" si="8"/>
        <v>1</v>
      </c>
      <c r="R77" s="20">
        <f t="shared" ca="1" si="9"/>
        <v>0</v>
      </c>
    </row>
    <row r="78" spans="1:18" hidden="1" x14ac:dyDescent="0.3">
      <c r="A78" t="s">
        <v>842</v>
      </c>
      <c r="B78" t="s">
        <v>114</v>
      </c>
      <c r="C78" t="s">
        <v>115</v>
      </c>
      <c r="D78" t="s">
        <v>23</v>
      </c>
      <c r="E78" t="s">
        <v>848</v>
      </c>
      <c r="F78" t="s">
        <v>841</v>
      </c>
      <c r="G78" t="s">
        <v>903</v>
      </c>
      <c r="H78" s="10">
        <v>45253</v>
      </c>
      <c r="I78" s="10">
        <v>45244</v>
      </c>
      <c r="L78" s="11">
        <f>VLOOKUP(E78,mapping!$H$1:$I$10,2,0)</f>
        <v>7</v>
      </c>
      <c r="N78" s="18">
        <f t="shared" ca="1" si="5"/>
        <v>1</v>
      </c>
      <c r="O78" s="11">
        <f t="shared" si="6"/>
        <v>0</v>
      </c>
      <c r="P78" s="11">
        <f t="shared" si="7"/>
        <v>1</v>
      </c>
      <c r="Q78" s="11">
        <f t="shared" si="8"/>
        <v>1</v>
      </c>
      <c r="R78" s="20">
        <f t="shared" ca="1" si="9"/>
        <v>0</v>
      </c>
    </row>
    <row r="79" spans="1:18" hidden="1" x14ac:dyDescent="0.3">
      <c r="A79" t="s">
        <v>842</v>
      </c>
      <c r="B79" t="s">
        <v>116</v>
      </c>
      <c r="C79" t="s">
        <v>115</v>
      </c>
      <c r="D79" t="s">
        <v>23</v>
      </c>
      <c r="E79" t="s">
        <v>848</v>
      </c>
      <c r="F79" t="s">
        <v>841</v>
      </c>
      <c r="G79" t="s">
        <v>903</v>
      </c>
      <c r="H79" s="10">
        <v>45253</v>
      </c>
      <c r="I79" s="10">
        <v>45244</v>
      </c>
      <c r="L79" s="11">
        <f>VLOOKUP(E79,mapping!$H$1:$I$10,2,0)</f>
        <v>7</v>
      </c>
      <c r="N79" s="18">
        <f t="shared" ca="1" si="5"/>
        <v>1</v>
      </c>
      <c r="O79" s="11">
        <f t="shared" si="6"/>
        <v>0</v>
      </c>
      <c r="P79" s="11">
        <f t="shared" si="7"/>
        <v>1</v>
      </c>
      <c r="Q79" s="11">
        <f t="shared" si="8"/>
        <v>1</v>
      </c>
      <c r="R79" s="20">
        <f t="shared" ca="1" si="9"/>
        <v>0</v>
      </c>
    </row>
    <row r="80" spans="1:18" hidden="1" x14ac:dyDescent="0.3">
      <c r="A80" t="s">
        <v>842</v>
      </c>
      <c r="B80" t="s">
        <v>117</v>
      </c>
      <c r="C80" t="s">
        <v>118</v>
      </c>
      <c r="D80" t="s">
        <v>23</v>
      </c>
      <c r="E80" t="s">
        <v>848</v>
      </c>
      <c r="F80" t="s">
        <v>841</v>
      </c>
      <c r="G80" t="s">
        <v>903</v>
      </c>
      <c r="H80" s="10">
        <v>45253</v>
      </c>
      <c r="I80" s="10">
        <v>45244</v>
      </c>
      <c r="L80" s="11">
        <f>VLOOKUP(E80,mapping!$H$1:$I$10,2,0)</f>
        <v>7</v>
      </c>
      <c r="N80" s="18">
        <f t="shared" ca="1" si="5"/>
        <v>1</v>
      </c>
      <c r="O80" s="11">
        <f t="shared" si="6"/>
        <v>0</v>
      </c>
      <c r="P80" s="11">
        <f t="shared" si="7"/>
        <v>1</v>
      </c>
      <c r="Q80" s="11">
        <f t="shared" si="8"/>
        <v>1</v>
      </c>
      <c r="R80" s="20">
        <f t="shared" ca="1" si="9"/>
        <v>0</v>
      </c>
    </row>
    <row r="81" spans="1:18" hidden="1" x14ac:dyDescent="0.3">
      <c r="A81" t="s">
        <v>842</v>
      </c>
      <c r="B81" t="s">
        <v>119</v>
      </c>
      <c r="C81" t="s">
        <v>57</v>
      </c>
      <c r="D81" t="s">
        <v>23</v>
      </c>
      <c r="E81" t="s">
        <v>848</v>
      </c>
      <c r="F81" t="s">
        <v>841</v>
      </c>
      <c r="G81" t="s">
        <v>903</v>
      </c>
      <c r="H81" s="10">
        <v>45253</v>
      </c>
      <c r="I81" s="10">
        <v>45244</v>
      </c>
      <c r="L81" s="11">
        <f>VLOOKUP(E81,mapping!$H$1:$I$10,2,0)</f>
        <v>7</v>
      </c>
      <c r="N81" s="18">
        <f t="shared" ca="1" si="5"/>
        <v>1</v>
      </c>
      <c r="O81" s="11">
        <f t="shared" si="6"/>
        <v>0</v>
      </c>
      <c r="P81" s="11">
        <f t="shared" si="7"/>
        <v>1</v>
      </c>
      <c r="Q81" s="11">
        <f t="shared" si="8"/>
        <v>1</v>
      </c>
      <c r="R81" s="20">
        <f t="shared" ca="1" si="9"/>
        <v>0</v>
      </c>
    </row>
    <row r="82" spans="1:18" hidden="1" x14ac:dyDescent="0.3">
      <c r="A82" t="s">
        <v>842</v>
      </c>
      <c r="B82" t="s">
        <v>120</v>
      </c>
      <c r="C82" t="s">
        <v>31</v>
      </c>
      <c r="D82" t="s">
        <v>23</v>
      </c>
      <c r="E82" t="s">
        <v>843</v>
      </c>
      <c r="F82" t="s">
        <v>841</v>
      </c>
      <c r="G82" t="s">
        <v>903</v>
      </c>
      <c r="H82" s="10">
        <v>45253</v>
      </c>
      <c r="I82" s="10">
        <v>45244</v>
      </c>
      <c r="L82" s="11">
        <f>VLOOKUP(E82,mapping!$H$1:$I$10,2,0)</f>
        <v>28</v>
      </c>
      <c r="N82" s="18">
        <f t="shared" ca="1" si="5"/>
        <v>1</v>
      </c>
      <c r="O82" s="11">
        <f t="shared" si="6"/>
        <v>0</v>
      </c>
      <c r="P82" s="11">
        <f t="shared" si="7"/>
        <v>1</v>
      </c>
      <c r="Q82" s="11">
        <f t="shared" si="8"/>
        <v>1</v>
      </c>
      <c r="R82" s="20">
        <f t="shared" ca="1" si="9"/>
        <v>0</v>
      </c>
    </row>
    <row r="83" spans="1:18" hidden="1" x14ac:dyDescent="0.3">
      <c r="A83" t="s">
        <v>842</v>
      </c>
      <c r="B83" t="s">
        <v>121</v>
      </c>
      <c r="C83" t="s">
        <v>31</v>
      </c>
      <c r="D83" t="s">
        <v>34</v>
      </c>
      <c r="E83" t="s">
        <v>843</v>
      </c>
      <c r="F83" t="s">
        <v>847</v>
      </c>
      <c r="G83" t="s">
        <v>903</v>
      </c>
      <c r="H83" s="10">
        <v>45253</v>
      </c>
      <c r="I83" s="10">
        <v>45244</v>
      </c>
      <c r="L83" s="11">
        <f>VLOOKUP(E83,mapping!$H$1:$I$10,2,0)</f>
        <v>28</v>
      </c>
      <c r="N83" s="18">
        <f t="shared" ca="1" si="5"/>
        <v>1</v>
      </c>
      <c r="O83" s="11">
        <f t="shared" si="6"/>
        <v>0</v>
      </c>
      <c r="P83" s="11">
        <f t="shared" si="7"/>
        <v>0</v>
      </c>
      <c r="Q83" s="11">
        <f t="shared" si="8"/>
        <v>0</v>
      </c>
      <c r="R83" s="20">
        <f t="shared" ca="1" si="9"/>
        <v>0</v>
      </c>
    </row>
    <row r="84" spans="1:18" hidden="1" x14ac:dyDescent="0.3">
      <c r="A84" t="s">
        <v>842</v>
      </c>
      <c r="B84" t="s">
        <v>122</v>
      </c>
      <c r="C84" t="s">
        <v>31</v>
      </c>
      <c r="D84" t="s">
        <v>23</v>
      </c>
      <c r="E84" t="s">
        <v>853</v>
      </c>
      <c r="F84" t="s">
        <v>847</v>
      </c>
      <c r="G84" t="s">
        <v>903</v>
      </c>
      <c r="H84" s="10">
        <v>45253</v>
      </c>
      <c r="I84" s="10">
        <v>45244</v>
      </c>
      <c r="L84" s="11">
        <f>VLOOKUP(E84,mapping!$H$1:$I$10,2,0)</f>
        <v>90</v>
      </c>
      <c r="N84" s="18">
        <f t="shared" ca="1" si="5"/>
        <v>1</v>
      </c>
      <c r="O84" s="11">
        <f t="shared" si="6"/>
        <v>0</v>
      </c>
      <c r="P84" s="11">
        <f t="shared" si="7"/>
        <v>0</v>
      </c>
      <c r="Q84" s="11">
        <f t="shared" si="8"/>
        <v>1</v>
      </c>
      <c r="R84" s="20">
        <f t="shared" ca="1" si="9"/>
        <v>0</v>
      </c>
    </row>
    <row r="85" spans="1:18" hidden="1" x14ac:dyDescent="0.3">
      <c r="A85" t="s">
        <v>842</v>
      </c>
      <c r="B85" t="s">
        <v>123</v>
      </c>
      <c r="C85" t="s">
        <v>31</v>
      </c>
      <c r="D85" t="s">
        <v>23</v>
      </c>
      <c r="E85" t="s">
        <v>853</v>
      </c>
      <c r="F85" t="s">
        <v>847</v>
      </c>
      <c r="G85" t="s">
        <v>903</v>
      </c>
      <c r="H85" s="10">
        <v>45253</v>
      </c>
      <c r="I85" s="10">
        <v>45244</v>
      </c>
      <c r="L85" s="11">
        <f>VLOOKUP(E85,mapping!$H$1:$I$10,2,0)</f>
        <v>90</v>
      </c>
      <c r="N85" s="18">
        <f t="shared" ca="1" si="5"/>
        <v>1</v>
      </c>
      <c r="O85" s="11">
        <f t="shared" si="6"/>
        <v>0</v>
      </c>
      <c r="P85" s="11">
        <f t="shared" si="7"/>
        <v>0</v>
      </c>
      <c r="Q85" s="11">
        <f t="shared" si="8"/>
        <v>1</v>
      </c>
      <c r="R85" s="20">
        <f t="shared" ca="1" si="9"/>
        <v>0</v>
      </c>
    </row>
    <row r="86" spans="1:18" hidden="1" x14ac:dyDescent="0.3">
      <c r="A86" t="s">
        <v>842</v>
      </c>
      <c r="B86" t="s">
        <v>124</v>
      </c>
      <c r="C86" t="s">
        <v>31</v>
      </c>
      <c r="D86" t="s">
        <v>23</v>
      </c>
      <c r="E86" t="s">
        <v>851</v>
      </c>
      <c r="F86" t="s">
        <v>841</v>
      </c>
      <c r="G86" t="s">
        <v>903</v>
      </c>
      <c r="H86" s="10">
        <v>45253</v>
      </c>
      <c r="I86" s="10">
        <v>45244</v>
      </c>
      <c r="L86" s="11">
        <f>VLOOKUP(E86,mapping!$H$1:$I$10,2,0)</f>
        <v>360</v>
      </c>
      <c r="N86" s="18">
        <f t="shared" ca="1" si="5"/>
        <v>0</v>
      </c>
      <c r="O86" s="11">
        <f t="shared" si="6"/>
        <v>0</v>
      </c>
      <c r="P86" s="11">
        <f t="shared" si="7"/>
        <v>1</v>
      </c>
      <c r="Q86" s="11">
        <f t="shared" si="8"/>
        <v>1</v>
      </c>
      <c r="R86" s="20">
        <f t="shared" ca="1" si="9"/>
        <v>0</v>
      </c>
    </row>
    <row r="87" spans="1:18" hidden="1" x14ac:dyDescent="0.3">
      <c r="A87" t="s">
        <v>856</v>
      </c>
      <c r="B87" t="s">
        <v>125</v>
      </c>
      <c r="C87" t="s">
        <v>126</v>
      </c>
      <c r="D87" t="s">
        <v>23</v>
      </c>
      <c r="E87" t="s">
        <v>848</v>
      </c>
      <c r="F87" t="s">
        <v>837</v>
      </c>
      <c r="G87" t="s">
        <v>903</v>
      </c>
      <c r="H87" s="10">
        <v>45253</v>
      </c>
      <c r="I87" s="10">
        <v>45244</v>
      </c>
      <c r="L87" s="11">
        <f>VLOOKUP(E87,mapping!$H$1:$I$10,2,0)</f>
        <v>7</v>
      </c>
      <c r="N87" s="18">
        <f t="shared" ref="N87:N150" ca="1" si="10">IF(TODAY()-I87&gt;L87,1,)</f>
        <v>1</v>
      </c>
      <c r="O87" s="11">
        <f t="shared" si="6"/>
        <v>0</v>
      </c>
      <c r="P87" s="11">
        <f t="shared" si="7"/>
        <v>0</v>
      </c>
      <c r="Q87" s="11">
        <f t="shared" si="8"/>
        <v>1</v>
      </c>
      <c r="R87" s="20">
        <f t="shared" ca="1" si="9"/>
        <v>0</v>
      </c>
    </row>
    <row r="88" spans="1:18" hidden="1" x14ac:dyDescent="0.3">
      <c r="A88" t="s">
        <v>842</v>
      </c>
      <c r="B88" t="s">
        <v>127</v>
      </c>
      <c r="C88" t="s">
        <v>57</v>
      </c>
      <c r="D88" t="s">
        <v>23</v>
      </c>
      <c r="E88" t="s">
        <v>848</v>
      </c>
      <c r="F88" t="s">
        <v>841</v>
      </c>
      <c r="G88" t="s">
        <v>903</v>
      </c>
      <c r="H88" s="10">
        <v>45253</v>
      </c>
      <c r="I88" s="10">
        <v>45244</v>
      </c>
      <c r="L88" s="11">
        <f>VLOOKUP(E88,mapping!$H$1:$I$10,2,0)</f>
        <v>7</v>
      </c>
      <c r="N88" s="18">
        <f t="shared" ca="1" si="10"/>
        <v>1</v>
      </c>
      <c r="O88" s="11">
        <f t="shared" si="6"/>
        <v>0</v>
      </c>
      <c r="P88" s="11">
        <f t="shared" si="7"/>
        <v>1</v>
      </c>
      <c r="Q88" s="11">
        <f t="shared" si="8"/>
        <v>1</v>
      </c>
      <c r="R88" s="20">
        <f t="shared" ca="1" si="9"/>
        <v>0</v>
      </c>
    </row>
    <row r="89" spans="1:18" hidden="1" x14ac:dyDescent="0.3">
      <c r="A89" t="s">
        <v>842</v>
      </c>
      <c r="B89" t="s">
        <v>128</v>
      </c>
      <c r="C89" t="s">
        <v>129</v>
      </c>
      <c r="D89" t="s">
        <v>23</v>
      </c>
      <c r="E89" t="s">
        <v>848</v>
      </c>
      <c r="F89" t="s">
        <v>841</v>
      </c>
      <c r="G89" t="s">
        <v>903</v>
      </c>
      <c r="H89" s="10">
        <v>45253</v>
      </c>
      <c r="I89" s="10">
        <v>45244</v>
      </c>
      <c r="L89" s="11">
        <f>VLOOKUP(E89,mapping!$H$1:$I$10,2,0)</f>
        <v>7</v>
      </c>
      <c r="N89" s="18">
        <f t="shared" ca="1" si="10"/>
        <v>1</v>
      </c>
      <c r="O89" s="11">
        <f t="shared" si="6"/>
        <v>0</v>
      </c>
      <c r="P89" s="11">
        <f t="shared" si="7"/>
        <v>1</v>
      </c>
      <c r="Q89" s="11">
        <f t="shared" si="8"/>
        <v>1</v>
      </c>
      <c r="R89" s="20">
        <f t="shared" ca="1" si="9"/>
        <v>0</v>
      </c>
    </row>
    <row r="90" spans="1:18" x14ac:dyDescent="0.3">
      <c r="A90" t="s">
        <v>857</v>
      </c>
      <c r="B90" t="s">
        <v>130</v>
      </c>
      <c r="C90" t="s">
        <v>131</v>
      </c>
      <c r="D90" t="s">
        <v>23</v>
      </c>
      <c r="E90" t="s">
        <v>850</v>
      </c>
      <c r="F90" t="s">
        <v>841</v>
      </c>
      <c r="G90" t="s">
        <v>903</v>
      </c>
      <c r="H90" s="10">
        <v>45253</v>
      </c>
      <c r="I90" s="10">
        <v>45244</v>
      </c>
      <c r="L90" s="11">
        <f>VLOOKUP(E90,mapping!$H$1:$I$10,2,0)</f>
        <v>1</v>
      </c>
      <c r="N90" s="18">
        <f t="shared" ca="1" si="10"/>
        <v>1</v>
      </c>
      <c r="O90" s="11">
        <f t="shared" si="6"/>
        <v>1</v>
      </c>
      <c r="P90" s="11">
        <f t="shared" si="7"/>
        <v>1</v>
      </c>
      <c r="Q90" s="11">
        <f t="shared" si="8"/>
        <v>1</v>
      </c>
      <c r="R90" s="20">
        <f t="shared" ca="1" si="9"/>
        <v>1</v>
      </c>
    </row>
    <row r="91" spans="1:18" hidden="1" x14ac:dyDescent="0.3">
      <c r="A91" t="s">
        <v>857</v>
      </c>
      <c r="B91" t="s">
        <v>132</v>
      </c>
      <c r="C91" t="s">
        <v>31</v>
      </c>
      <c r="D91" t="s">
        <v>23</v>
      </c>
      <c r="E91" t="s">
        <v>848</v>
      </c>
      <c r="F91" t="s">
        <v>841</v>
      </c>
      <c r="G91" t="s">
        <v>903</v>
      </c>
      <c r="H91" s="10">
        <v>45253</v>
      </c>
      <c r="I91" s="10">
        <v>45244</v>
      </c>
      <c r="L91" s="11">
        <f>VLOOKUP(E91,mapping!$H$1:$I$10,2,0)</f>
        <v>7</v>
      </c>
      <c r="N91" s="18">
        <f t="shared" ca="1" si="10"/>
        <v>1</v>
      </c>
      <c r="O91" s="11">
        <f t="shared" si="6"/>
        <v>0</v>
      </c>
      <c r="P91" s="11">
        <f t="shared" si="7"/>
        <v>1</v>
      </c>
      <c r="Q91" s="11">
        <f t="shared" si="8"/>
        <v>1</v>
      </c>
      <c r="R91" s="20">
        <f t="shared" ca="1" si="9"/>
        <v>0</v>
      </c>
    </row>
    <row r="92" spans="1:18" hidden="1" x14ac:dyDescent="0.3">
      <c r="A92" t="s">
        <v>857</v>
      </c>
      <c r="B92" t="s">
        <v>133</v>
      </c>
      <c r="C92" t="s">
        <v>31</v>
      </c>
      <c r="D92" t="s">
        <v>23</v>
      </c>
      <c r="E92" t="s">
        <v>848</v>
      </c>
      <c r="F92" t="s">
        <v>841</v>
      </c>
      <c r="G92" t="s">
        <v>903</v>
      </c>
      <c r="H92" s="10">
        <v>45253</v>
      </c>
      <c r="I92" s="10">
        <v>45244</v>
      </c>
      <c r="L92" s="11">
        <f>VLOOKUP(E92,mapping!$H$1:$I$10,2,0)</f>
        <v>7</v>
      </c>
      <c r="N92" s="18">
        <f t="shared" ca="1" si="10"/>
        <v>1</v>
      </c>
      <c r="O92" s="11">
        <f t="shared" si="6"/>
        <v>0</v>
      </c>
      <c r="P92" s="11">
        <f t="shared" si="7"/>
        <v>1</v>
      </c>
      <c r="Q92" s="11">
        <f t="shared" si="8"/>
        <v>1</v>
      </c>
      <c r="R92" s="20">
        <f t="shared" ca="1" si="9"/>
        <v>0</v>
      </c>
    </row>
    <row r="93" spans="1:18" hidden="1" x14ac:dyDescent="0.3">
      <c r="A93" t="s">
        <v>857</v>
      </c>
      <c r="B93" t="s">
        <v>134</v>
      </c>
      <c r="C93" t="s">
        <v>31</v>
      </c>
      <c r="D93" t="s">
        <v>23</v>
      </c>
      <c r="E93" t="s">
        <v>848</v>
      </c>
      <c r="F93" t="s">
        <v>841</v>
      </c>
      <c r="G93" t="s">
        <v>903</v>
      </c>
      <c r="H93" s="10">
        <v>45253</v>
      </c>
      <c r="I93" s="10">
        <v>45250</v>
      </c>
      <c r="L93" s="11">
        <f>VLOOKUP(E93,mapping!$H$1:$I$10,2,0)</f>
        <v>7</v>
      </c>
      <c r="N93" s="18">
        <f t="shared" ca="1" si="10"/>
        <v>1</v>
      </c>
      <c r="O93" s="11">
        <f t="shared" si="6"/>
        <v>0</v>
      </c>
      <c r="P93" s="11">
        <f t="shared" si="7"/>
        <v>1</v>
      </c>
      <c r="Q93" s="11">
        <f t="shared" si="8"/>
        <v>1</v>
      </c>
      <c r="R93" s="20">
        <f t="shared" ca="1" si="9"/>
        <v>0</v>
      </c>
    </row>
    <row r="94" spans="1:18" hidden="1" x14ac:dyDescent="0.3">
      <c r="A94" t="s">
        <v>857</v>
      </c>
      <c r="B94" t="s">
        <v>135</v>
      </c>
      <c r="C94" t="s">
        <v>31</v>
      </c>
      <c r="D94" t="s">
        <v>23</v>
      </c>
      <c r="E94" t="s">
        <v>848</v>
      </c>
      <c r="F94" t="s">
        <v>841</v>
      </c>
      <c r="G94" t="s">
        <v>903</v>
      </c>
      <c r="H94" s="10">
        <v>45253</v>
      </c>
      <c r="I94" s="10">
        <v>45250</v>
      </c>
      <c r="L94" s="11">
        <f>VLOOKUP(E94,mapping!$H$1:$I$10,2,0)</f>
        <v>7</v>
      </c>
      <c r="N94" s="18">
        <f t="shared" ca="1" si="10"/>
        <v>1</v>
      </c>
      <c r="O94" s="11">
        <f t="shared" si="6"/>
        <v>0</v>
      </c>
      <c r="P94" s="11">
        <f t="shared" si="7"/>
        <v>1</v>
      </c>
      <c r="Q94" s="11">
        <f t="shared" si="8"/>
        <v>1</v>
      </c>
      <c r="R94" s="20">
        <f t="shared" ca="1" si="9"/>
        <v>0</v>
      </c>
    </row>
    <row r="95" spans="1:18" x14ac:dyDescent="0.3">
      <c r="A95" t="s">
        <v>857</v>
      </c>
      <c r="B95" t="s">
        <v>136</v>
      </c>
      <c r="C95" t="s">
        <v>31</v>
      </c>
      <c r="D95" t="s">
        <v>23</v>
      </c>
      <c r="E95" t="s">
        <v>850</v>
      </c>
      <c r="F95" t="s">
        <v>841</v>
      </c>
      <c r="G95" t="s">
        <v>903</v>
      </c>
      <c r="H95" s="10">
        <v>45253</v>
      </c>
      <c r="I95" s="10">
        <v>45244</v>
      </c>
      <c r="L95" s="11">
        <f>VLOOKUP(E95,mapping!$H$1:$I$10,2,0)</f>
        <v>1</v>
      </c>
      <c r="N95" s="18">
        <f t="shared" ca="1" si="10"/>
        <v>1</v>
      </c>
      <c r="O95" s="11">
        <f t="shared" si="6"/>
        <v>1</v>
      </c>
      <c r="P95" s="11">
        <f t="shared" si="7"/>
        <v>1</v>
      </c>
      <c r="Q95" s="11">
        <f t="shared" si="8"/>
        <v>1</v>
      </c>
      <c r="R95" s="20">
        <f t="shared" ca="1" si="9"/>
        <v>1</v>
      </c>
    </row>
    <row r="96" spans="1:18" hidden="1" x14ac:dyDescent="0.3">
      <c r="A96" t="s">
        <v>842</v>
      </c>
      <c r="B96" t="s">
        <v>137</v>
      </c>
      <c r="C96" t="s">
        <v>138</v>
      </c>
      <c r="D96" t="s">
        <v>23</v>
      </c>
      <c r="E96" t="s">
        <v>848</v>
      </c>
      <c r="F96" t="s">
        <v>841</v>
      </c>
      <c r="G96" t="s">
        <v>903</v>
      </c>
      <c r="H96" s="10">
        <v>45253</v>
      </c>
      <c r="I96" s="10">
        <v>45244</v>
      </c>
      <c r="L96" s="11">
        <f>VLOOKUP(E96,mapping!$H$1:$I$10,2,0)</f>
        <v>7</v>
      </c>
      <c r="N96" s="18">
        <f t="shared" ca="1" si="10"/>
        <v>1</v>
      </c>
      <c r="O96" s="11">
        <f t="shared" si="6"/>
        <v>0</v>
      </c>
      <c r="P96" s="11">
        <f t="shared" si="7"/>
        <v>1</v>
      </c>
      <c r="Q96" s="11">
        <f t="shared" si="8"/>
        <v>1</v>
      </c>
      <c r="R96" s="20">
        <f t="shared" ca="1" si="9"/>
        <v>0</v>
      </c>
    </row>
    <row r="97" spans="1:18" hidden="1" x14ac:dyDescent="0.3">
      <c r="A97" t="s">
        <v>842</v>
      </c>
      <c r="B97" t="s">
        <v>139</v>
      </c>
      <c r="C97" t="s">
        <v>31</v>
      </c>
      <c r="D97" t="s">
        <v>23</v>
      </c>
      <c r="E97" t="s">
        <v>848</v>
      </c>
      <c r="F97" t="s">
        <v>841</v>
      </c>
      <c r="G97" t="s">
        <v>903</v>
      </c>
      <c r="H97" s="10">
        <v>45253</v>
      </c>
      <c r="I97" s="10">
        <v>45244</v>
      </c>
      <c r="L97" s="11">
        <f>VLOOKUP(E97,mapping!$H$1:$I$10,2,0)</f>
        <v>7</v>
      </c>
      <c r="N97" s="18">
        <f t="shared" ca="1" si="10"/>
        <v>1</v>
      </c>
      <c r="O97" s="11">
        <f t="shared" si="6"/>
        <v>0</v>
      </c>
      <c r="P97" s="11">
        <f t="shared" si="7"/>
        <v>1</v>
      </c>
      <c r="Q97" s="11">
        <f t="shared" si="8"/>
        <v>1</v>
      </c>
      <c r="R97" s="20">
        <f t="shared" ca="1" si="9"/>
        <v>0</v>
      </c>
    </row>
    <row r="98" spans="1:18" hidden="1" x14ac:dyDescent="0.3">
      <c r="A98" t="s">
        <v>842</v>
      </c>
      <c r="B98" t="s">
        <v>140</v>
      </c>
      <c r="C98" t="s">
        <v>31</v>
      </c>
      <c r="D98" t="s">
        <v>23</v>
      </c>
      <c r="E98" t="s">
        <v>848</v>
      </c>
      <c r="F98" t="s">
        <v>841</v>
      </c>
      <c r="G98" t="s">
        <v>903</v>
      </c>
      <c r="H98" s="10">
        <v>45253</v>
      </c>
      <c r="I98" s="10">
        <v>45244</v>
      </c>
      <c r="L98" s="11">
        <f>VLOOKUP(E98,mapping!$H$1:$I$10,2,0)</f>
        <v>7</v>
      </c>
      <c r="N98" s="18">
        <f t="shared" ca="1" si="10"/>
        <v>1</v>
      </c>
      <c r="O98" s="11">
        <f t="shared" si="6"/>
        <v>0</v>
      </c>
      <c r="P98" s="11">
        <f t="shared" si="7"/>
        <v>1</v>
      </c>
      <c r="Q98" s="11">
        <f t="shared" si="8"/>
        <v>1</v>
      </c>
      <c r="R98" s="20">
        <f t="shared" ca="1" si="9"/>
        <v>0</v>
      </c>
    </row>
    <row r="99" spans="1:18" hidden="1" x14ac:dyDescent="0.3">
      <c r="A99" t="s">
        <v>842</v>
      </c>
      <c r="B99" t="s">
        <v>141</v>
      </c>
      <c r="C99" t="s">
        <v>60</v>
      </c>
      <c r="D99" t="s">
        <v>23</v>
      </c>
      <c r="E99" t="s">
        <v>850</v>
      </c>
      <c r="F99" t="s">
        <v>844</v>
      </c>
      <c r="G99" t="s">
        <v>903</v>
      </c>
      <c r="H99" s="10">
        <v>45253</v>
      </c>
      <c r="I99" s="10">
        <v>45244</v>
      </c>
      <c r="L99" s="11">
        <f>VLOOKUP(E99,mapping!$H$1:$I$10,2,0)</f>
        <v>1</v>
      </c>
      <c r="N99" s="18">
        <f t="shared" ca="1" si="10"/>
        <v>1</v>
      </c>
      <c r="O99" s="11">
        <f t="shared" si="6"/>
        <v>1</v>
      </c>
      <c r="P99" s="11">
        <f t="shared" si="7"/>
        <v>0</v>
      </c>
      <c r="Q99" s="11">
        <f t="shared" si="8"/>
        <v>1</v>
      </c>
      <c r="R99" s="20">
        <f t="shared" ca="1" si="9"/>
        <v>0</v>
      </c>
    </row>
    <row r="100" spans="1:18" hidden="1" x14ac:dyDescent="0.3">
      <c r="A100" t="s">
        <v>842</v>
      </c>
      <c r="B100" t="s">
        <v>142</v>
      </c>
      <c r="C100" t="s">
        <v>57</v>
      </c>
      <c r="D100" t="s">
        <v>23</v>
      </c>
      <c r="E100" t="s">
        <v>848</v>
      </c>
      <c r="F100" t="s">
        <v>841</v>
      </c>
      <c r="G100" t="s">
        <v>903</v>
      </c>
      <c r="H100" s="10">
        <v>45253</v>
      </c>
      <c r="I100" s="10">
        <v>45244</v>
      </c>
      <c r="L100" s="11">
        <f>VLOOKUP(E100,mapping!$H$1:$I$10,2,0)</f>
        <v>7</v>
      </c>
      <c r="N100" s="18">
        <f t="shared" ca="1" si="10"/>
        <v>1</v>
      </c>
      <c r="O100" s="11">
        <f t="shared" si="6"/>
        <v>0</v>
      </c>
      <c r="P100" s="11">
        <f t="shared" si="7"/>
        <v>1</v>
      </c>
      <c r="Q100" s="11">
        <f t="shared" si="8"/>
        <v>1</v>
      </c>
      <c r="R100" s="20">
        <f t="shared" ca="1" si="9"/>
        <v>0</v>
      </c>
    </row>
    <row r="101" spans="1:18" hidden="1" x14ac:dyDescent="0.3">
      <c r="A101" t="s">
        <v>842</v>
      </c>
      <c r="B101" t="s">
        <v>143</v>
      </c>
      <c r="C101" t="s">
        <v>57</v>
      </c>
      <c r="D101" t="s">
        <v>23</v>
      </c>
      <c r="E101" t="s">
        <v>848</v>
      </c>
      <c r="F101" t="s">
        <v>841</v>
      </c>
      <c r="G101" t="s">
        <v>903</v>
      </c>
      <c r="H101" s="10">
        <v>45253</v>
      </c>
      <c r="I101" s="10">
        <v>45244</v>
      </c>
      <c r="L101" s="11">
        <f>VLOOKUP(E101,mapping!$H$1:$I$10,2,0)</f>
        <v>7</v>
      </c>
      <c r="N101" s="18">
        <f t="shared" ca="1" si="10"/>
        <v>1</v>
      </c>
      <c r="O101" s="11">
        <f t="shared" si="6"/>
        <v>0</v>
      </c>
      <c r="P101" s="11">
        <f t="shared" si="7"/>
        <v>1</v>
      </c>
      <c r="Q101" s="11">
        <f t="shared" si="8"/>
        <v>1</v>
      </c>
      <c r="R101" s="20">
        <f t="shared" ca="1" si="9"/>
        <v>0</v>
      </c>
    </row>
    <row r="102" spans="1:18" hidden="1" x14ac:dyDescent="0.3">
      <c r="A102" t="s">
        <v>842</v>
      </c>
      <c r="B102" t="s">
        <v>144</v>
      </c>
      <c r="C102" t="s">
        <v>57</v>
      </c>
      <c r="D102" t="s">
        <v>23</v>
      </c>
      <c r="E102" t="s">
        <v>848</v>
      </c>
      <c r="F102" t="s">
        <v>841</v>
      </c>
      <c r="G102" t="s">
        <v>903</v>
      </c>
      <c r="H102" s="10">
        <v>45253</v>
      </c>
      <c r="I102" s="10">
        <v>45244</v>
      </c>
      <c r="L102" s="11">
        <f>VLOOKUP(E102,mapping!$H$1:$I$10,2,0)</f>
        <v>7</v>
      </c>
      <c r="N102" s="18">
        <f t="shared" ca="1" si="10"/>
        <v>1</v>
      </c>
      <c r="O102" s="11">
        <f t="shared" si="6"/>
        <v>0</v>
      </c>
      <c r="P102" s="11">
        <f t="shared" si="7"/>
        <v>1</v>
      </c>
      <c r="Q102" s="11">
        <f t="shared" si="8"/>
        <v>1</v>
      </c>
      <c r="R102" s="20">
        <f t="shared" ca="1" si="9"/>
        <v>0</v>
      </c>
    </row>
    <row r="103" spans="1:18" hidden="1" x14ac:dyDescent="0.3">
      <c r="A103" t="s">
        <v>842</v>
      </c>
      <c r="B103" t="s">
        <v>145</v>
      </c>
      <c r="C103" t="s">
        <v>57</v>
      </c>
      <c r="D103" t="s">
        <v>23</v>
      </c>
      <c r="E103" t="s">
        <v>848</v>
      </c>
      <c r="F103" t="s">
        <v>841</v>
      </c>
      <c r="G103" t="s">
        <v>903</v>
      </c>
      <c r="H103" s="10">
        <v>45253</v>
      </c>
      <c r="I103" s="10">
        <v>45244</v>
      </c>
      <c r="L103" s="11">
        <f>VLOOKUP(E103,mapping!$H$1:$I$10,2,0)</f>
        <v>7</v>
      </c>
      <c r="N103" s="18">
        <f t="shared" ca="1" si="10"/>
        <v>1</v>
      </c>
      <c r="O103" s="11">
        <f t="shared" si="6"/>
        <v>0</v>
      </c>
      <c r="P103" s="11">
        <f t="shared" si="7"/>
        <v>1</v>
      </c>
      <c r="Q103" s="11">
        <f t="shared" si="8"/>
        <v>1</v>
      </c>
      <c r="R103" s="20">
        <f t="shared" ca="1" si="9"/>
        <v>0</v>
      </c>
    </row>
    <row r="104" spans="1:18" hidden="1" x14ac:dyDescent="0.3">
      <c r="A104" t="s">
        <v>842</v>
      </c>
      <c r="B104" t="s">
        <v>146</v>
      </c>
      <c r="C104" t="s">
        <v>57</v>
      </c>
      <c r="D104" t="s">
        <v>23</v>
      </c>
      <c r="E104" t="s">
        <v>848</v>
      </c>
      <c r="F104" t="s">
        <v>841</v>
      </c>
      <c r="G104" t="s">
        <v>903</v>
      </c>
      <c r="H104" s="10">
        <v>45253</v>
      </c>
      <c r="I104" s="10">
        <v>45244</v>
      </c>
      <c r="L104" s="11">
        <f>VLOOKUP(E104,mapping!$H$1:$I$10,2,0)</f>
        <v>7</v>
      </c>
      <c r="N104" s="18">
        <f t="shared" ca="1" si="10"/>
        <v>1</v>
      </c>
      <c r="O104" s="11">
        <f t="shared" si="6"/>
        <v>0</v>
      </c>
      <c r="P104" s="11">
        <f t="shared" si="7"/>
        <v>1</v>
      </c>
      <c r="Q104" s="11">
        <f t="shared" si="8"/>
        <v>1</v>
      </c>
      <c r="R104" s="20">
        <f t="shared" ca="1" si="9"/>
        <v>0</v>
      </c>
    </row>
    <row r="105" spans="1:18" hidden="1" x14ac:dyDescent="0.3">
      <c r="A105" t="s">
        <v>842</v>
      </c>
      <c r="B105" t="s">
        <v>147</v>
      </c>
      <c r="C105" t="s">
        <v>31</v>
      </c>
      <c r="D105" t="s">
        <v>34</v>
      </c>
      <c r="E105" t="s">
        <v>851</v>
      </c>
      <c r="F105" t="s">
        <v>841</v>
      </c>
      <c r="G105" t="s">
        <v>903</v>
      </c>
      <c r="H105" s="10">
        <v>45253</v>
      </c>
      <c r="I105" s="10">
        <v>45244</v>
      </c>
      <c r="L105" s="11">
        <f>VLOOKUP(E105,mapping!$H$1:$I$10,2,0)</f>
        <v>360</v>
      </c>
      <c r="N105" s="18">
        <f t="shared" ca="1" si="10"/>
        <v>0</v>
      </c>
      <c r="O105" s="11">
        <f t="shared" si="6"/>
        <v>0</v>
      </c>
      <c r="P105" s="11">
        <f t="shared" si="7"/>
        <v>1</v>
      </c>
      <c r="Q105" s="11">
        <f t="shared" si="8"/>
        <v>0</v>
      </c>
      <c r="R105" s="20">
        <f t="shared" ca="1" si="9"/>
        <v>0</v>
      </c>
    </row>
    <row r="106" spans="1:18" hidden="1" x14ac:dyDescent="0.3">
      <c r="A106" t="s">
        <v>842</v>
      </c>
      <c r="B106" t="s">
        <v>148</v>
      </c>
      <c r="C106" t="s">
        <v>74</v>
      </c>
      <c r="D106" t="s">
        <v>34</v>
      </c>
      <c r="E106" t="s">
        <v>848</v>
      </c>
      <c r="F106" t="s">
        <v>841</v>
      </c>
      <c r="G106" t="s">
        <v>903</v>
      </c>
      <c r="H106" s="10">
        <v>45253</v>
      </c>
      <c r="I106" s="10">
        <v>45244</v>
      </c>
      <c r="L106" s="11">
        <f>VLOOKUP(E106,mapping!$H$1:$I$10,2,0)</f>
        <v>7</v>
      </c>
      <c r="N106" s="18">
        <f t="shared" ca="1" si="10"/>
        <v>1</v>
      </c>
      <c r="O106" s="11">
        <f t="shared" si="6"/>
        <v>0</v>
      </c>
      <c r="P106" s="11">
        <f t="shared" si="7"/>
        <v>1</v>
      </c>
      <c r="Q106" s="11">
        <f t="shared" si="8"/>
        <v>0</v>
      </c>
      <c r="R106" s="20">
        <f t="shared" ca="1" si="9"/>
        <v>0</v>
      </c>
    </row>
    <row r="107" spans="1:18" hidden="1" x14ac:dyDescent="0.3">
      <c r="A107" t="s">
        <v>842</v>
      </c>
      <c r="B107" t="s">
        <v>149</v>
      </c>
      <c r="C107" t="s">
        <v>31</v>
      </c>
      <c r="D107" t="s">
        <v>23</v>
      </c>
      <c r="E107" t="s">
        <v>848</v>
      </c>
      <c r="F107" t="s">
        <v>841</v>
      </c>
      <c r="G107" t="s">
        <v>903</v>
      </c>
      <c r="H107" s="10">
        <v>45253</v>
      </c>
      <c r="I107" s="10">
        <v>45244</v>
      </c>
      <c r="L107" s="11">
        <f>VLOOKUP(E107,mapping!$H$1:$I$10,2,0)</f>
        <v>7</v>
      </c>
      <c r="N107" s="18">
        <f t="shared" ca="1" si="10"/>
        <v>1</v>
      </c>
      <c r="O107" s="11">
        <f t="shared" si="6"/>
        <v>0</v>
      </c>
      <c r="P107" s="11">
        <f t="shared" si="7"/>
        <v>1</v>
      </c>
      <c r="Q107" s="11">
        <f t="shared" si="8"/>
        <v>1</v>
      </c>
      <c r="R107" s="20">
        <f t="shared" ca="1" si="9"/>
        <v>0</v>
      </c>
    </row>
    <row r="108" spans="1:18" hidden="1" x14ac:dyDescent="0.3">
      <c r="A108" t="s">
        <v>842</v>
      </c>
      <c r="B108" t="s">
        <v>150</v>
      </c>
      <c r="C108" t="s">
        <v>57</v>
      </c>
      <c r="D108" t="s">
        <v>23</v>
      </c>
      <c r="E108" t="s">
        <v>848</v>
      </c>
      <c r="F108" t="s">
        <v>841</v>
      </c>
      <c r="G108" t="s">
        <v>903</v>
      </c>
      <c r="H108" s="10">
        <v>45253</v>
      </c>
      <c r="I108" s="10">
        <v>45244</v>
      </c>
      <c r="L108" s="11">
        <f>VLOOKUP(E108,mapping!$H$1:$I$10,2,0)</f>
        <v>7</v>
      </c>
      <c r="N108" s="18">
        <f t="shared" ca="1" si="10"/>
        <v>1</v>
      </c>
      <c r="O108" s="11">
        <f t="shared" si="6"/>
        <v>0</v>
      </c>
      <c r="P108" s="11">
        <f t="shared" si="7"/>
        <v>1</v>
      </c>
      <c r="Q108" s="11">
        <f t="shared" si="8"/>
        <v>1</v>
      </c>
      <c r="R108" s="20">
        <f t="shared" ca="1" si="9"/>
        <v>0</v>
      </c>
    </row>
    <row r="109" spans="1:18" hidden="1" x14ac:dyDescent="0.3">
      <c r="A109" t="s">
        <v>842</v>
      </c>
      <c r="B109" t="s">
        <v>151</v>
      </c>
      <c r="C109" t="s">
        <v>57</v>
      </c>
      <c r="D109" t="s">
        <v>23</v>
      </c>
      <c r="E109" t="s">
        <v>848</v>
      </c>
      <c r="F109" t="s">
        <v>841</v>
      </c>
      <c r="G109" t="s">
        <v>903</v>
      </c>
      <c r="H109" s="10">
        <v>45253</v>
      </c>
      <c r="I109" s="10">
        <v>45244</v>
      </c>
      <c r="L109" s="11">
        <f>VLOOKUP(E109,mapping!$H$1:$I$10,2,0)</f>
        <v>7</v>
      </c>
      <c r="N109" s="18">
        <f t="shared" ca="1" si="10"/>
        <v>1</v>
      </c>
      <c r="O109" s="11">
        <f t="shared" si="6"/>
        <v>0</v>
      </c>
      <c r="P109" s="11">
        <f t="shared" si="7"/>
        <v>1</v>
      </c>
      <c r="Q109" s="11">
        <f t="shared" si="8"/>
        <v>1</v>
      </c>
      <c r="R109" s="20">
        <f t="shared" ca="1" si="9"/>
        <v>0</v>
      </c>
    </row>
    <row r="110" spans="1:18" hidden="1" x14ac:dyDescent="0.3">
      <c r="A110" t="s">
        <v>842</v>
      </c>
      <c r="B110" t="s">
        <v>152</v>
      </c>
      <c r="C110" t="s">
        <v>31</v>
      </c>
      <c r="D110" t="s">
        <v>23</v>
      </c>
      <c r="E110" t="s">
        <v>848</v>
      </c>
      <c r="F110" t="s">
        <v>841</v>
      </c>
      <c r="G110" t="s">
        <v>903</v>
      </c>
      <c r="H110" s="10">
        <v>45253</v>
      </c>
      <c r="I110" s="10">
        <v>45244</v>
      </c>
      <c r="L110" s="11">
        <f>VLOOKUP(E110,mapping!$H$1:$I$10,2,0)</f>
        <v>7</v>
      </c>
      <c r="N110" s="18">
        <f t="shared" ca="1" si="10"/>
        <v>1</v>
      </c>
      <c r="O110" s="11">
        <f t="shared" si="6"/>
        <v>0</v>
      </c>
      <c r="P110" s="11">
        <f t="shared" si="7"/>
        <v>1</v>
      </c>
      <c r="Q110" s="11">
        <f t="shared" si="8"/>
        <v>1</v>
      </c>
      <c r="R110" s="20">
        <f t="shared" ca="1" si="9"/>
        <v>0</v>
      </c>
    </row>
    <row r="111" spans="1:18" x14ac:dyDescent="0.3">
      <c r="A111" t="s">
        <v>842</v>
      </c>
      <c r="B111" t="s">
        <v>153</v>
      </c>
      <c r="C111" t="s">
        <v>31</v>
      </c>
      <c r="D111" t="s">
        <v>23</v>
      </c>
      <c r="E111" t="s">
        <v>850</v>
      </c>
      <c r="F111" t="s">
        <v>841</v>
      </c>
      <c r="G111" t="s">
        <v>903</v>
      </c>
      <c r="H111" s="10">
        <v>45253</v>
      </c>
      <c r="I111" s="10">
        <v>45244</v>
      </c>
      <c r="L111" s="11">
        <f>VLOOKUP(E111,mapping!$H$1:$I$10,2,0)</f>
        <v>1</v>
      </c>
      <c r="N111" s="18">
        <f t="shared" ca="1" si="10"/>
        <v>1</v>
      </c>
      <c r="O111" s="11">
        <f t="shared" si="6"/>
        <v>1</v>
      </c>
      <c r="P111" s="11">
        <f t="shared" si="7"/>
        <v>1</v>
      </c>
      <c r="Q111" s="11">
        <f t="shared" si="8"/>
        <v>1</v>
      </c>
      <c r="R111" s="20">
        <f t="shared" ca="1" si="9"/>
        <v>1</v>
      </c>
    </row>
    <row r="112" spans="1:18" hidden="1" x14ac:dyDescent="0.3">
      <c r="A112" t="s">
        <v>842</v>
      </c>
      <c r="B112" t="s">
        <v>154</v>
      </c>
      <c r="C112" t="s">
        <v>31</v>
      </c>
      <c r="D112" t="s">
        <v>23</v>
      </c>
      <c r="E112" t="s">
        <v>848</v>
      </c>
      <c r="F112" t="s">
        <v>847</v>
      </c>
      <c r="G112" t="s">
        <v>903</v>
      </c>
      <c r="H112" s="10">
        <v>45253</v>
      </c>
      <c r="I112" s="10">
        <v>45244</v>
      </c>
      <c r="L112" s="11">
        <f>VLOOKUP(E112,mapping!$H$1:$I$10,2,0)</f>
        <v>7</v>
      </c>
      <c r="N112" s="18">
        <f t="shared" ca="1" si="10"/>
        <v>1</v>
      </c>
      <c r="O112" s="11">
        <f t="shared" si="6"/>
        <v>0</v>
      </c>
      <c r="P112" s="11">
        <f t="shared" si="7"/>
        <v>0</v>
      </c>
      <c r="Q112" s="11">
        <f t="shared" si="8"/>
        <v>1</v>
      </c>
      <c r="R112" s="20">
        <f t="shared" ca="1" si="9"/>
        <v>0</v>
      </c>
    </row>
    <row r="113" spans="1:18" hidden="1" x14ac:dyDescent="0.3">
      <c r="A113" t="s">
        <v>845</v>
      </c>
      <c r="B113" t="s">
        <v>155</v>
      </c>
      <c r="C113" t="s">
        <v>31</v>
      </c>
      <c r="D113" t="s">
        <v>23</v>
      </c>
      <c r="E113" t="s">
        <v>848</v>
      </c>
      <c r="F113" t="s">
        <v>841</v>
      </c>
      <c r="G113" t="s">
        <v>903</v>
      </c>
      <c r="H113" s="10">
        <v>45253</v>
      </c>
      <c r="I113" s="10">
        <v>45244</v>
      </c>
      <c r="L113" s="11">
        <f>VLOOKUP(E113,mapping!$H$1:$I$10,2,0)</f>
        <v>7</v>
      </c>
      <c r="N113" s="18">
        <f t="shared" ca="1" si="10"/>
        <v>1</v>
      </c>
      <c r="O113" s="11">
        <f t="shared" si="6"/>
        <v>0</v>
      </c>
      <c r="P113" s="11">
        <f t="shared" si="7"/>
        <v>1</v>
      </c>
      <c r="Q113" s="11">
        <f t="shared" si="8"/>
        <v>1</v>
      </c>
      <c r="R113" s="20">
        <f t="shared" ca="1" si="9"/>
        <v>0</v>
      </c>
    </row>
    <row r="114" spans="1:18" hidden="1" x14ac:dyDescent="0.3">
      <c r="A114" t="s">
        <v>842</v>
      </c>
      <c r="B114" t="s">
        <v>156</v>
      </c>
      <c r="C114" t="s">
        <v>31</v>
      </c>
      <c r="D114" t="s">
        <v>23</v>
      </c>
      <c r="E114" t="s">
        <v>843</v>
      </c>
      <c r="F114" t="s">
        <v>841</v>
      </c>
      <c r="G114" t="s">
        <v>903</v>
      </c>
      <c r="H114" s="10">
        <v>45253</v>
      </c>
      <c r="I114" s="10">
        <v>45244</v>
      </c>
      <c r="L114" s="11">
        <f>VLOOKUP(E114,mapping!$H$1:$I$10,2,0)</f>
        <v>28</v>
      </c>
      <c r="N114" s="18">
        <f t="shared" ca="1" si="10"/>
        <v>1</v>
      </c>
      <c r="O114" s="11">
        <f t="shared" si="6"/>
        <v>0</v>
      </c>
      <c r="P114" s="11">
        <f t="shared" si="7"/>
        <v>1</v>
      </c>
      <c r="Q114" s="11">
        <f t="shared" si="8"/>
        <v>1</v>
      </c>
      <c r="R114" s="20">
        <f t="shared" ca="1" si="9"/>
        <v>0</v>
      </c>
    </row>
    <row r="115" spans="1:18" hidden="1" x14ac:dyDescent="0.3">
      <c r="A115" t="s">
        <v>842</v>
      </c>
      <c r="B115" t="s">
        <v>157</v>
      </c>
      <c r="C115" t="s">
        <v>129</v>
      </c>
      <c r="D115" t="s">
        <v>23</v>
      </c>
      <c r="E115" t="s">
        <v>848</v>
      </c>
      <c r="F115" t="s">
        <v>841</v>
      </c>
      <c r="G115" t="s">
        <v>903</v>
      </c>
      <c r="H115" s="10">
        <v>45253</v>
      </c>
      <c r="I115" s="10">
        <v>45244</v>
      </c>
      <c r="L115" s="11">
        <f>VLOOKUP(E115,mapping!$H$1:$I$10,2,0)</f>
        <v>7</v>
      </c>
      <c r="N115" s="18">
        <f t="shared" ca="1" si="10"/>
        <v>1</v>
      </c>
      <c r="O115" s="11">
        <f t="shared" si="6"/>
        <v>0</v>
      </c>
      <c r="P115" s="11">
        <f t="shared" si="7"/>
        <v>1</v>
      </c>
      <c r="Q115" s="11">
        <f t="shared" si="8"/>
        <v>1</v>
      </c>
      <c r="R115" s="20">
        <f t="shared" ca="1" si="9"/>
        <v>0</v>
      </c>
    </row>
    <row r="116" spans="1:18" hidden="1" x14ac:dyDescent="0.3">
      <c r="A116" t="s">
        <v>842</v>
      </c>
      <c r="B116" t="s">
        <v>158</v>
      </c>
      <c r="C116" t="s">
        <v>31</v>
      </c>
      <c r="D116" t="s">
        <v>23</v>
      </c>
      <c r="E116" t="s">
        <v>848</v>
      </c>
      <c r="F116" t="s">
        <v>841</v>
      </c>
      <c r="G116" t="s">
        <v>903</v>
      </c>
      <c r="H116" s="10">
        <v>45253</v>
      </c>
      <c r="I116" s="10">
        <v>45244</v>
      </c>
      <c r="L116" s="11">
        <f>VLOOKUP(E116,mapping!$H$1:$I$10,2,0)</f>
        <v>7</v>
      </c>
      <c r="N116" s="18">
        <f t="shared" ca="1" si="10"/>
        <v>1</v>
      </c>
      <c r="O116" s="11">
        <f t="shared" si="6"/>
        <v>0</v>
      </c>
      <c r="P116" s="11">
        <f t="shared" si="7"/>
        <v>1</v>
      </c>
      <c r="Q116" s="11">
        <f t="shared" si="8"/>
        <v>1</v>
      </c>
      <c r="R116" s="20">
        <f t="shared" ca="1" si="9"/>
        <v>0</v>
      </c>
    </row>
    <row r="117" spans="1:18" hidden="1" x14ac:dyDescent="0.3">
      <c r="A117" t="s">
        <v>842</v>
      </c>
      <c r="B117" t="s">
        <v>159</v>
      </c>
      <c r="C117" t="s">
        <v>129</v>
      </c>
      <c r="D117" t="s">
        <v>23</v>
      </c>
      <c r="E117" t="s">
        <v>848</v>
      </c>
      <c r="F117" t="s">
        <v>841</v>
      </c>
      <c r="G117" t="s">
        <v>903</v>
      </c>
      <c r="H117" s="10">
        <v>45253</v>
      </c>
      <c r="I117" s="10">
        <v>45244</v>
      </c>
      <c r="L117" s="11">
        <f>VLOOKUP(E117,mapping!$H$1:$I$10,2,0)</f>
        <v>7</v>
      </c>
      <c r="N117" s="18">
        <f t="shared" ca="1" si="10"/>
        <v>1</v>
      </c>
      <c r="O117" s="11">
        <f t="shared" si="6"/>
        <v>0</v>
      </c>
      <c r="P117" s="11">
        <f t="shared" si="7"/>
        <v>1</v>
      </c>
      <c r="Q117" s="11">
        <f t="shared" si="8"/>
        <v>1</v>
      </c>
      <c r="R117" s="20">
        <f t="shared" ca="1" si="9"/>
        <v>0</v>
      </c>
    </row>
    <row r="118" spans="1:18" hidden="1" x14ac:dyDescent="0.3">
      <c r="A118" t="s">
        <v>842</v>
      </c>
      <c r="B118" t="s">
        <v>160</v>
      </c>
      <c r="C118" t="s">
        <v>31</v>
      </c>
      <c r="D118" t="s">
        <v>23</v>
      </c>
      <c r="E118" t="s">
        <v>848</v>
      </c>
      <c r="F118" t="s">
        <v>841</v>
      </c>
      <c r="G118" t="s">
        <v>903</v>
      </c>
      <c r="H118" s="10">
        <v>45253</v>
      </c>
      <c r="I118" s="10">
        <v>45244</v>
      </c>
      <c r="L118" s="11">
        <f>VLOOKUP(E118,mapping!$H$1:$I$10,2,0)</f>
        <v>7</v>
      </c>
      <c r="N118" s="18">
        <f t="shared" ca="1" si="10"/>
        <v>1</v>
      </c>
      <c r="O118" s="11">
        <f t="shared" si="6"/>
        <v>0</v>
      </c>
      <c r="P118" s="11">
        <f t="shared" si="7"/>
        <v>1</v>
      </c>
      <c r="Q118" s="11">
        <f t="shared" si="8"/>
        <v>1</v>
      </c>
      <c r="R118" s="20">
        <f t="shared" ca="1" si="9"/>
        <v>0</v>
      </c>
    </row>
    <row r="119" spans="1:18" hidden="1" x14ac:dyDescent="0.3">
      <c r="A119" t="s">
        <v>842</v>
      </c>
      <c r="B119" t="s">
        <v>161</v>
      </c>
      <c r="C119" t="s">
        <v>31</v>
      </c>
      <c r="D119" t="s">
        <v>23</v>
      </c>
      <c r="E119" t="s">
        <v>848</v>
      </c>
      <c r="F119" t="s">
        <v>841</v>
      </c>
      <c r="G119" t="s">
        <v>903</v>
      </c>
      <c r="H119" s="10">
        <v>45253</v>
      </c>
      <c r="I119" s="10">
        <v>45244</v>
      </c>
      <c r="L119" s="11">
        <f>VLOOKUP(E119,mapping!$H$1:$I$10,2,0)</f>
        <v>7</v>
      </c>
      <c r="N119" s="18">
        <f t="shared" ca="1" si="10"/>
        <v>1</v>
      </c>
      <c r="O119" s="11">
        <f t="shared" si="6"/>
        <v>0</v>
      </c>
      <c r="P119" s="11">
        <f t="shared" si="7"/>
        <v>1</v>
      </c>
      <c r="Q119" s="11">
        <f t="shared" si="8"/>
        <v>1</v>
      </c>
      <c r="R119" s="20">
        <f t="shared" ca="1" si="9"/>
        <v>0</v>
      </c>
    </row>
    <row r="120" spans="1:18" hidden="1" x14ac:dyDescent="0.3">
      <c r="A120" t="s">
        <v>842</v>
      </c>
      <c r="B120" t="s">
        <v>162</v>
      </c>
      <c r="C120" t="s">
        <v>31</v>
      </c>
      <c r="D120" t="s">
        <v>23</v>
      </c>
      <c r="E120" t="s">
        <v>848</v>
      </c>
      <c r="F120" t="s">
        <v>841</v>
      </c>
      <c r="G120" t="s">
        <v>903</v>
      </c>
      <c r="H120" s="10">
        <v>45253</v>
      </c>
      <c r="I120" s="10">
        <v>45244</v>
      </c>
      <c r="L120" s="11">
        <f>VLOOKUP(E120,mapping!$H$1:$I$10,2,0)</f>
        <v>7</v>
      </c>
      <c r="N120" s="18">
        <f t="shared" ca="1" si="10"/>
        <v>1</v>
      </c>
      <c r="O120" s="11">
        <f t="shared" si="6"/>
        <v>0</v>
      </c>
      <c r="P120" s="11">
        <f t="shared" si="7"/>
        <v>1</v>
      </c>
      <c r="Q120" s="11">
        <f t="shared" si="8"/>
        <v>1</v>
      </c>
      <c r="R120" s="20">
        <f t="shared" ca="1" si="9"/>
        <v>0</v>
      </c>
    </row>
    <row r="121" spans="1:18" hidden="1" x14ac:dyDescent="0.3">
      <c r="A121" t="s">
        <v>842</v>
      </c>
      <c r="B121" t="s">
        <v>163</v>
      </c>
      <c r="C121" t="s">
        <v>57</v>
      </c>
      <c r="D121" t="s">
        <v>23</v>
      </c>
      <c r="E121" t="s">
        <v>848</v>
      </c>
      <c r="F121" t="s">
        <v>841</v>
      </c>
      <c r="G121" t="s">
        <v>903</v>
      </c>
      <c r="H121" s="10">
        <v>45253</v>
      </c>
      <c r="I121" s="10">
        <v>45244</v>
      </c>
      <c r="L121" s="11">
        <f>VLOOKUP(E121,mapping!$H$1:$I$10,2,0)</f>
        <v>7</v>
      </c>
      <c r="N121" s="18">
        <f t="shared" ca="1" si="10"/>
        <v>1</v>
      </c>
      <c r="O121" s="11">
        <f t="shared" si="6"/>
        <v>0</v>
      </c>
      <c r="P121" s="11">
        <f t="shared" si="7"/>
        <v>1</v>
      </c>
      <c r="Q121" s="11">
        <f t="shared" si="8"/>
        <v>1</v>
      </c>
      <c r="R121" s="20">
        <f t="shared" ca="1" si="9"/>
        <v>0</v>
      </c>
    </row>
    <row r="122" spans="1:18" hidden="1" x14ac:dyDescent="0.3">
      <c r="A122" t="s">
        <v>858</v>
      </c>
      <c r="B122" t="s">
        <v>164</v>
      </c>
      <c r="C122" t="s">
        <v>31</v>
      </c>
      <c r="D122" t="s">
        <v>23</v>
      </c>
      <c r="E122" t="s">
        <v>848</v>
      </c>
      <c r="F122" t="s">
        <v>852</v>
      </c>
      <c r="G122" t="s">
        <v>903</v>
      </c>
      <c r="H122" s="10">
        <v>45253</v>
      </c>
      <c r="I122" s="10">
        <v>45244</v>
      </c>
      <c r="L122" s="11">
        <f>VLOOKUP(E122,mapping!$H$1:$I$10,2,0)</f>
        <v>7</v>
      </c>
      <c r="N122" s="18">
        <f t="shared" ca="1" si="10"/>
        <v>1</v>
      </c>
      <c r="O122" s="11">
        <f t="shared" si="6"/>
        <v>0</v>
      </c>
      <c r="P122" s="11">
        <f t="shared" si="7"/>
        <v>0</v>
      </c>
      <c r="Q122" s="11">
        <f t="shared" si="8"/>
        <v>1</v>
      </c>
      <c r="R122" s="20">
        <f t="shared" ca="1" si="9"/>
        <v>0</v>
      </c>
    </row>
    <row r="123" spans="1:18" hidden="1" x14ac:dyDescent="0.3">
      <c r="A123" t="s">
        <v>856</v>
      </c>
      <c r="B123" t="s">
        <v>165</v>
      </c>
      <c r="C123" t="s">
        <v>166</v>
      </c>
      <c r="D123" t="s">
        <v>23</v>
      </c>
      <c r="E123" t="s">
        <v>839</v>
      </c>
      <c r="F123" t="s">
        <v>837</v>
      </c>
      <c r="G123" t="s">
        <v>903</v>
      </c>
      <c r="H123" s="10">
        <v>45253</v>
      </c>
      <c r="I123" s="10">
        <v>45244</v>
      </c>
      <c r="L123" s="11">
        <f>VLOOKUP(E123,mapping!$H$1:$I$10,2,0)</f>
        <v>2</v>
      </c>
      <c r="N123" s="18">
        <f t="shared" ca="1" si="10"/>
        <v>1</v>
      </c>
      <c r="O123" s="11">
        <f t="shared" si="6"/>
        <v>0</v>
      </c>
      <c r="P123" s="11">
        <f t="shared" si="7"/>
        <v>0</v>
      </c>
      <c r="Q123" s="11">
        <f t="shared" si="8"/>
        <v>1</v>
      </c>
      <c r="R123" s="20">
        <f t="shared" ca="1" si="9"/>
        <v>0</v>
      </c>
    </row>
    <row r="124" spans="1:18" hidden="1" x14ac:dyDescent="0.3">
      <c r="A124" t="s">
        <v>856</v>
      </c>
      <c r="B124" t="s">
        <v>167</v>
      </c>
      <c r="C124" t="s">
        <v>166</v>
      </c>
      <c r="D124" t="s">
        <v>23</v>
      </c>
      <c r="E124" t="s">
        <v>839</v>
      </c>
      <c r="F124" t="s">
        <v>837</v>
      </c>
      <c r="G124" t="s">
        <v>903</v>
      </c>
      <c r="H124" s="10">
        <v>45253</v>
      </c>
      <c r="I124" s="10">
        <v>45244</v>
      </c>
      <c r="L124" s="11">
        <f>VLOOKUP(E124,mapping!$H$1:$I$10,2,0)</f>
        <v>2</v>
      </c>
      <c r="N124" s="18">
        <f t="shared" ca="1" si="10"/>
        <v>1</v>
      </c>
      <c r="O124" s="11">
        <f t="shared" si="6"/>
        <v>0</v>
      </c>
      <c r="P124" s="11">
        <f t="shared" si="7"/>
        <v>0</v>
      </c>
      <c r="Q124" s="11">
        <f t="shared" si="8"/>
        <v>1</v>
      </c>
      <c r="R124" s="20">
        <f t="shared" ca="1" si="9"/>
        <v>0</v>
      </c>
    </row>
    <row r="125" spans="1:18" hidden="1" x14ac:dyDescent="0.3">
      <c r="A125" t="s">
        <v>842</v>
      </c>
      <c r="B125" t="s">
        <v>168</v>
      </c>
      <c r="C125" t="s">
        <v>31</v>
      </c>
      <c r="D125" t="s">
        <v>23</v>
      </c>
      <c r="E125" t="s">
        <v>848</v>
      </c>
      <c r="F125" t="s">
        <v>841</v>
      </c>
      <c r="G125" t="s">
        <v>903</v>
      </c>
      <c r="H125" s="10">
        <v>45253</v>
      </c>
      <c r="I125" s="10">
        <v>45244</v>
      </c>
      <c r="L125" s="11">
        <f>VLOOKUP(E125,mapping!$H$1:$I$10,2,0)</f>
        <v>7</v>
      </c>
      <c r="N125" s="18">
        <f t="shared" ca="1" si="10"/>
        <v>1</v>
      </c>
      <c r="O125" s="11">
        <f t="shared" si="6"/>
        <v>0</v>
      </c>
      <c r="P125" s="11">
        <f t="shared" si="7"/>
        <v>1</v>
      </c>
      <c r="Q125" s="11">
        <f t="shared" si="8"/>
        <v>1</v>
      </c>
      <c r="R125" s="20">
        <f t="shared" ca="1" si="9"/>
        <v>0</v>
      </c>
    </row>
    <row r="126" spans="1:18" hidden="1" x14ac:dyDescent="0.3">
      <c r="A126" t="s">
        <v>842</v>
      </c>
      <c r="B126" t="s">
        <v>169</v>
      </c>
      <c r="C126" t="s">
        <v>31</v>
      </c>
      <c r="D126" t="s">
        <v>23</v>
      </c>
      <c r="E126" t="s">
        <v>848</v>
      </c>
      <c r="F126" t="s">
        <v>841</v>
      </c>
      <c r="G126" t="s">
        <v>903</v>
      </c>
      <c r="H126" s="10">
        <v>45253</v>
      </c>
      <c r="I126" s="10">
        <v>45244</v>
      </c>
      <c r="L126" s="11">
        <f>VLOOKUP(E126,mapping!$H$1:$I$10,2,0)</f>
        <v>7</v>
      </c>
      <c r="N126" s="18">
        <f t="shared" ca="1" si="10"/>
        <v>1</v>
      </c>
      <c r="O126" s="11">
        <f t="shared" si="6"/>
        <v>0</v>
      </c>
      <c r="P126" s="11">
        <f t="shared" si="7"/>
        <v>1</v>
      </c>
      <c r="Q126" s="11">
        <f t="shared" si="8"/>
        <v>1</v>
      </c>
      <c r="R126" s="20">
        <f t="shared" ca="1" si="9"/>
        <v>0</v>
      </c>
    </row>
    <row r="127" spans="1:18" hidden="1" x14ac:dyDescent="0.3">
      <c r="A127" t="s">
        <v>842</v>
      </c>
      <c r="B127" t="s">
        <v>170</v>
      </c>
      <c r="C127" t="s">
        <v>57</v>
      </c>
      <c r="D127" t="s">
        <v>23</v>
      </c>
      <c r="E127" t="s">
        <v>848</v>
      </c>
      <c r="F127" t="s">
        <v>841</v>
      </c>
      <c r="G127" t="s">
        <v>903</v>
      </c>
      <c r="H127" s="10">
        <v>45253</v>
      </c>
      <c r="I127" s="10">
        <v>45244</v>
      </c>
      <c r="L127" s="11">
        <f>VLOOKUP(E127,mapping!$H$1:$I$10,2,0)</f>
        <v>7</v>
      </c>
      <c r="N127" s="18">
        <f t="shared" ca="1" si="10"/>
        <v>1</v>
      </c>
      <c r="O127" s="11">
        <f t="shared" si="6"/>
        <v>0</v>
      </c>
      <c r="P127" s="11">
        <f t="shared" si="7"/>
        <v>1</v>
      </c>
      <c r="Q127" s="11">
        <f t="shared" si="8"/>
        <v>1</v>
      </c>
      <c r="R127" s="20">
        <f t="shared" ca="1" si="9"/>
        <v>0</v>
      </c>
    </row>
    <row r="128" spans="1:18" hidden="1" x14ac:dyDescent="0.3">
      <c r="A128" t="s">
        <v>842</v>
      </c>
      <c r="B128" t="s">
        <v>171</v>
      </c>
      <c r="C128" t="s">
        <v>57</v>
      </c>
      <c r="D128" t="s">
        <v>23</v>
      </c>
      <c r="E128" t="s">
        <v>848</v>
      </c>
      <c r="F128" t="s">
        <v>841</v>
      </c>
      <c r="G128" t="s">
        <v>903</v>
      </c>
      <c r="H128" s="10">
        <v>45253</v>
      </c>
      <c r="I128" s="10">
        <v>45244</v>
      </c>
      <c r="L128" s="11">
        <f>VLOOKUP(E128,mapping!$H$1:$I$10,2,0)</f>
        <v>7</v>
      </c>
      <c r="N128" s="18">
        <f t="shared" ca="1" si="10"/>
        <v>1</v>
      </c>
      <c r="O128" s="11">
        <f t="shared" si="6"/>
        <v>0</v>
      </c>
      <c r="P128" s="11">
        <f t="shared" si="7"/>
        <v>1</v>
      </c>
      <c r="Q128" s="11">
        <f t="shared" si="8"/>
        <v>1</v>
      </c>
      <c r="R128" s="20">
        <f t="shared" ca="1" si="9"/>
        <v>0</v>
      </c>
    </row>
    <row r="129" spans="1:18" hidden="1" x14ac:dyDescent="0.3">
      <c r="A129" t="s">
        <v>842</v>
      </c>
      <c r="B129" t="s">
        <v>172</v>
      </c>
      <c r="C129" t="s">
        <v>57</v>
      </c>
      <c r="D129" t="s">
        <v>23</v>
      </c>
      <c r="E129" t="s">
        <v>848</v>
      </c>
      <c r="F129" t="s">
        <v>841</v>
      </c>
      <c r="G129" t="s">
        <v>903</v>
      </c>
      <c r="H129" s="10">
        <v>45253</v>
      </c>
      <c r="I129" s="10">
        <v>45244</v>
      </c>
      <c r="L129" s="11">
        <f>VLOOKUP(E129,mapping!$H$1:$I$10,2,0)</f>
        <v>7</v>
      </c>
      <c r="N129" s="18">
        <f t="shared" ca="1" si="10"/>
        <v>1</v>
      </c>
      <c r="O129" s="11">
        <f t="shared" si="6"/>
        <v>0</v>
      </c>
      <c r="P129" s="11">
        <f t="shared" si="7"/>
        <v>1</v>
      </c>
      <c r="Q129" s="11">
        <f t="shared" si="8"/>
        <v>1</v>
      </c>
      <c r="R129" s="20">
        <f t="shared" ca="1" si="9"/>
        <v>0</v>
      </c>
    </row>
    <row r="130" spans="1:18" x14ac:dyDescent="0.3">
      <c r="A130" t="s">
        <v>855</v>
      </c>
      <c r="B130" t="s">
        <v>173</v>
      </c>
      <c r="C130" t="s">
        <v>31</v>
      </c>
      <c r="D130" t="s">
        <v>23</v>
      </c>
      <c r="E130" t="s">
        <v>846</v>
      </c>
      <c r="F130" t="s">
        <v>841</v>
      </c>
      <c r="G130" t="s">
        <v>903</v>
      </c>
      <c r="H130" s="10">
        <v>45253</v>
      </c>
      <c r="I130" s="10">
        <v>45244</v>
      </c>
      <c r="L130" s="11">
        <f>VLOOKUP(E130,mapping!$H$1:$I$10,2,0)</f>
        <v>1</v>
      </c>
      <c r="N130" s="18">
        <f t="shared" ca="1" si="10"/>
        <v>1</v>
      </c>
      <c r="O130" s="11">
        <f t="shared" si="6"/>
        <v>1</v>
      </c>
      <c r="P130" s="11">
        <f t="shared" si="7"/>
        <v>1</v>
      </c>
      <c r="Q130" s="11">
        <f t="shared" si="8"/>
        <v>1</v>
      </c>
      <c r="R130" s="20">
        <f t="shared" ca="1" si="9"/>
        <v>1</v>
      </c>
    </row>
    <row r="131" spans="1:18" hidden="1" x14ac:dyDescent="0.3">
      <c r="A131" t="s">
        <v>842</v>
      </c>
      <c r="B131" t="s">
        <v>174</v>
      </c>
      <c r="C131" t="s">
        <v>57</v>
      </c>
      <c r="D131" t="s">
        <v>23</v>
      </c>
      <c r="E131" t="s">
        <v>848</v>
      </c>
      <c r="F131" t="s">
        <v>841</v>
      </c>
      <c r="G131" t="s">
        <v>903</v>
      </c>
      <c r="H131" s="10">
        <v>45253</v>
      </c>
      <c r="I131" s="10">
        <v>45244</v>
      </c>
      <c r="L131" s="11">
        <f>VLOOKUP(E131,mapping!$H$1:$I$10,2,0)</f>
        <v>7</v>
      </c>
      <c r="N131" s="18">
        <f t="shared" ca="1" si="10"/>
        <v>1</v>
      </c>
      <c r="O131" s="11">
        <f t="shared" si="6"/>
        <v>0</v>
      </c>
      <c r="P131" s="11">
        <f t="shared" si="7"/>
        <v>1</v>
      </c>
      <c r="Q131" s="11">
        <f t="shared" si="8"/>
        <v>1</v>
      </c>
      <c r="R131" s="20">
        <f t="shared" ca="1" si="9"/>
        <v>0</v>
      </c>
    </row>
    <row r="132" spans="1:18" hidden="1" x14ac:dyDescent="0.3">
      <c r="A132" t="s">
        <v>842</v>
      </c>
      <c r="B132" t="s">
        <v>175</v>
      </c>
      <c r="C132" t="s">
        <v>57</v>
      </c>
      <c r="D132" t="s">
        <v>23</v>
      </c>
      <c r="E132" t="s">
        <v>848</v>
      </c>
      <c r="F132" t="s">
        <v>841</v>
      </c>
      <c r="G132" t="s">
        <v>903</v>
      </c>
      <c r="H132" s="10">
        <v>45253</v>
      </c>
      <c r="I132" s="10">
        <v>45244</v>
      </c>
      <c r="L132" s="11">
        <f>VLOOKUP(E132,mapping!$H$1:$I$10,2,0)</f>
        <v>7</v>
      </c>
      <c r="N132" s="18">
        <f t="shared" ca="1" si="10"/>
        <v>1</v>
      </c>
      <c r="O132" s="11">
        <f t="shared" ref="O132:O195" si="11">IF(OR(E132="More than once a day",E132="Daily"),1,0)</f>
        <v>0</v>
      </c>
      <c r="P132" s="11">
        <f t="shared" ref="P132:P195" si="12">IF(F132="vertica",1,)</f>
        <v>1</v>
      </c>
      <c r="Q132" s="11">
        <f t="shared" ref="Q132:Q195" si="13">IF(OR(D132="Active",D132="in-dev"),1,0)</f>
        <v>1</v>
      </c>
      <c r="R132" s="20">
        <f t="shared" ref="R132:R195" ca="1" si="14">IF(MIN(N132:Q132)&lt;1,0,1)</f>
        <v>0</v>
      </c>
    </row>
    <row r="133" spans="1:18" hidden="1" x14ac:dyDescent="0.3">
      <c r="A133" t="s">
        <v>842</v>
      </c>
      <c r="B133" t="s">
        <v>176</v>
      </c>
      <c r="C133" t="s">
        <v>57</v>
      </c>
      <c r="D133" t="s">
        <v>23</v>
      </c>
      <c r="E133" t="s">
        <v>848</v>
      </c>
      <c r="F133" t="s">
        <v>841</v>
      </c>
      <c r="G133" t="s">
        <v>903</v>
      </c>
      <c r="H133" s="10">
        <v>45253</v>
      </c>
      <c r="I133" s="10">
        <v>45244</v>
      </c>
      <c r="L133" s="11">
        <f>VLOOKUP(E133,mapping!$H$1:$I$10,2,0)</f>
        <v>7</v>
      </c>
      <c r="N133" s="18">
        <f t="shared" ca="1" si="10"/>
        <v>1</v>
      </c>
      <c r="O133" s="11">
        <f t="shared" si="11"/>
        <v>0</v>
      </c>
      <c r="P133" s="11">
        <f t="shared" si="12"/>
        <v>1</v>
      </c>
      <c r="Q133" s="11">
        <f t="shared" si="13"/>
        <v>1</v>
      </c>
      <c r="R133" s="20">
        <f t="shared" ca="1" si="14"/>
        <v>0</v>
      </c>
    </row>
    <row r="134" spans="1:18" hidden="1" x14ac:dyDescent="0.3">
      <c r="A134" t="s">
        <v>842</v>
      </c>
      <c r="B134" t="s">
        <v>177</v>
      </c>
      <c r="C134" t="s">
        <v>57</v>
      </c>
      <c r="D134" t="s">
        <v>23</v>
      </c>
      <c r="E134" t="s">
        <v>848</v>
      </c>
      <c r="F134" t="s">
        <v>841</v>
      </c>
      <c r="G134" t="s">
        <v>903</v>
      </c>
      <c r="H134" s="10">
        <v>45253</v>
      </c>
      <c r="I134" s="10">
        <v>45244</v>
      </c>
      <c r="L134" s="11">
        <f>VLOOKUP(E134,mapping!$H$1:$I$10,2,0)</f>
        <v>7</v>
      </c>
      <c r="N134" s="18">
        <f t="shared" ca="1" si="10"/>
        <v>1</v>
      </c>
      <c r="O134" s="11">
        <f t="shared" si="11"/>
        <v>0</v>
      </c>
      <c r="P134" s="11">
        <f t="shared" si="12"/>
        <v>1</v>
      </c>
      <c r="Q134" s="11">
        <f t="shared" si="13"/>
        <v>1</v>
      </c>
      <c r="R134" s="20">
        <f t="shared" ca="1" si="14"/>
        <v>0</v>
      </c>
    </row>
    <row r="135" spans="1:18" hidden="1" x14ac:dyDescent="0.3">
      <c r="A135" t="s">
        <v>842</v>
      </c>
      <c r="B135" t="s">
        <v>178</v>
      </c>
      <c r="C135" t="s">
        <v>57</v>
      </c>
      <c r="D135" t="s">
        <v>23</v>
      </c>
      <c r="E135" t="s">
        <v>848</v>
      </c>
      <c r="F135" t="s">
        <v>841</v>
      </c>
      <c r="G135" t="s">
        <v>903</v>
      </c>
      <c r="H135" s="10">
        <v>45253</v>
      </c>
      <c r="I135" s="10">
        <v>45244</v>
      </c>
      <c r="L135" s="11">
        <f>VLOOKUP(E135,mapping!$H$1:$I$10,2,0)</f>
        <v>7</v>
      </c>
      <c r="N135" s="18">
        <f t="shared" ca="1" si="10"/>
        <v>1</v>
      </c>
      <c r="O135" s="11">
        <f t="shared" si="11"/>
        <v>0</v>
      </c>
      <c r="P135" s="11">
        <f t="shared" si="12"/>
        <v>1</v>
      </c>
      <c r="Q135" s="11">
        <f t="shared" si="13"/>
        <v>1</v>
      </c>
      <c r="R135" s="20">
        <f t="shared" ca="1" si="14"/>
        <v>0</v>
      </c>
    </row>
    <row r="136" spans="1:18" hidden="1" x14ac:dyDescent="0.3">
      <c r="A136" t="s">
        <v>842</v>
      </c>
      <c r="B136" t="s">
        <v>179</v>
      </c>
      <c r="C136" t="s">
        <v>57</v>
      </c>
      <c r="D136" t="s">
        <v>23</v>
      </c>
      <c r="E136" t="s">
        <v>848</v>
      </c>
      <c r="F136" t="s">
        <v>841</v>
      </c>
      <c r="G136" t="s">
        <v>903</v>
      </c>
      <c r="H136" s="10">
        <v>45253</v>
      </c>
      <c r="I136" s="10">
        <v>45244</v>
      </c>
      <c r="L136" s="11">
        <f>VLOOKUP(E136,mapping!$H$1:$I$10,2,0)</f>
        <v>7</v>
      </c>
      <c r="N136" s="18">
        <f t="shared" ca="1" si="10"/>
        <v>1</v>
      </c>
      <c r="O136" s="11">
        <f t="shared" si="11"/>
        <v>0</v>
      </c>
      <c r="P136" s="11">
        <f t="shared" si="12"/>
        <v>1</v>
      </c>
      <c r="Q136" s="11">
        <f t="shared" si="13"/>
        <v>1</v>
      </c>
      <c r="R136" s="20">
        <f t="shared" ca="1" si="14"/>
        <v>0</v>
      </c>
    </row>
    <row r="137" spans="1:18" hidden="1" x14ac:dyDescent="0.3">
      <c r="A137" t="s">
        <v>842</v>
      </c>
      <c r="B137" t="s">
        <v>180</v>
      </c>
      <c r="C137" t="s">
        <v>57</v>
      </c>
      <c r="D137" t="s">
        <v>23</v>
      </c>
      <c r="E137" t="s">
        <v>848</v>
      </c>
      <c r="F137" t="s">
        <v>841</v>
      </c>
      <c r="G137" t="s">
        <v>903</v>
      </c>
      <c r="H137" s="10">
        <v>45253</v>
      </c>
      <c r="I137" s="10">
        <v>45244</v>
      </c>
      <c r="L137" s="11">
        <f>VLOOKUP(E137,mapping!$H$1:$I$10,2,0)</f>
        <v>7</v>
      </c>
      <c r="N137" s="18">
        <f t="shared" ca="1" si="10"/>
        <v>1</v>
      </c>
      <c r="O137" s="11">
        <f t="shared" si="11"/>
        <v>0</v>
      </c>
      <c r="P137" s="11">
        <f t="shared" si="12"/>
        <v>1</v>
      </c>
      <c r="Q137" s="11">
        <f t="shared" si="13"/>
        <v>1</v>
      </c>
      <c r="R137" s="20">
        <f t="shared" ca="1" si="14"/>
        <v>0</v>
      </c>
    </row>
    <row r="138" spans="1:18" x14ac:dyDescent="0.3">
      <c r="A138" t="s">
        <v>842</v>
      </c>
      <c r="B138" t="s">
        <v>181</v>
      </c>
      <c r="C138" t="s">
        <v>57</v>
      </c>
      <c r="D138" t="s">
        <v>23</v>
      </c>
      <c r="E138" t="s">
        <v>850</v>
      </c>
      <c r="F138" t="s">
        <v>841</v>
      </c>
      <c r="G138" t="s">
        <v>903</v>
      </c>
      <c r="H138" s="10">
        <v>45253</v>
      </c>
      <c r="I138" s="10">
        <v>45244</v>
      </c>
      <c r="L138" s="11">
        <f>VLOOKUP(E138,mapping!$H$1:$I$10,2,0)</f>
        <v>1</v>
      </c>
      <c r="N138" s="18">
        <f t="shared" ca="1" si="10"/>
        <v>1</v>
      </c>
      <c r="O138" s="11">
        <f t="shared" si="11"/>
        <v>1</v>
      </c>
      <c r="P138" s="11">
        <f t="shared" si="12"/>
        <v>1</v>
      </c>
      <c r="Q138" s="11">
        <f t="shared" si="13"/>
        <v>1</v>
      </c>
      <c r="R138" s="20">
        <f t="shared" ca="1" si="14"/>
        <v>1</v>
      </c>
    </row>
    <row r="139" spans="1:18" hidden="1" x14ac:dyDescent="0.3">
      <c r="A139" t="s">
        <v>842</v>
      </c>
      <c r="B139" t="s">
        <v>182</v>
      </c>
      <c r="C139" t="s">
        <v>57</v>
      </c>
      <c r="D139" t="s">
        <v>23</v>
      </c>
      <c r="E139" t="s">
        <v>848</v>
      </c>
      <c r="F139" t="s">
        <v>841</v>
      </c>
      <c r="G139" t="s">
        <v>903</v>
      </c>
      <c r="H139" s="10">
        <v>45253</v>
      </c>
      <c r="I139" s="10">
        <v>45244</v>
      </c>
      <c r="L139" s="11">
        <f>VLOOKUP(E139,mapping!$H$1:$I$10,2,0)</f>
        <v>7</v>
      </c>
      <c r="N139" s="18">
        <f t="shared" ca="1" si="10"/>
        <v>1</v>
      </c>
      <c r="O139" s="11">
        <f t="shared" si="11"/>
        <v>0</v>
      </c>
      <c r="P139" s="11">
        <f t="shared" si="12"/>
        <v>1</v>
      </c>
      <c r="Q139" s="11">
        <f t="shared" si="13"/>
        <v>1</v>
      </c>
      <c r="R139" s="20">
        <f t="shared" ca="1" si="14"/>
        <v>0</v>
      </c>
    </row>
    <row r="140" spans="1:18" hidden="1" x14ac:dyDescent="0.3">
      <c r="A140" t="s">
        <v>842</v>
      </c>
      <c r="B140" t="s">
        <v>183</v>
      </c>
      <c r="C140" t="s">
        <v>31</v>
      </c>
      <c r="D140" t="s">
        <v>23</v>
      </c>
      <c r="E140" t="s">
        <v>850</v>
      </c>
      <c r="F140" t="s">
        <v>847</v>
      </c>
      <c r="G140" t="s">
        <v>903</v>
      </c>
      <c r="H140" s="10">
        <v>45253</v>
      </c>
      <c r="I140" s="10">
        <v>45244</v>
      </c>
      <c r="L140" s="11">
        <f>VLOOKUP(E140,mapping!$H$1:$I$10,2,0)</f>
        <v>1</v>
      </c>
      <c r="N140" s="18">
        <f t="shared" ca="1" si="10"/>
        <v>1</v>
      </c>
      <c r="O140" s="11">
        <f t="shared" si="11"/>
        <v>1</v>
      </c>
      <c r="P140" s="11">
        <f t="shared" si="12"/>
        <v>0</v>
      </c>
      <c r="Q140" s="11">
        <f t="shared" si="13"/>
        <v>1</v>
      </c>
      <c r="R140" s="20">
        <f t="shared" ca="1" si="14"/>
        <v>0</v>
      </c>
    </row>
    <row r="141" spans="1:18" hidden="1" x14ac:dyDescent="0.3">
      <c r="A141" t="s">
        <v>838</v>
      </c>
      <c r="B141" t="s">
        <v>184</v>
      </c>
      <c r="C141" t="s">
        <v>185</v>
      </c>
      <c r="D141" t="s">
        <v>23</v>
      </c>
      <c r="E141" t="s">
        <v>843</v>
      </c>
      <c r="F141" t="s">
        <v>837</v>
      </c>
      <c r="G141" t="s">
        <v>903</v>
      </c>
      <c r="H141" s="10">
        <v>45253</v>
      </c>
      <c r="I141" s="10">
        <v>45244</v>
      </c>
      <c r="L141" s="11">
        <f>VLOOKUP(E141,mapping!$H$1:$I$10,2,0)</f>
        <v>28</v>
      </c>
      <c r="N141" s="18">
        <f t="shared" ca="1" si="10"/>
        <v>1</v>
      </c>
      <c r="O141" s="11">
        <f t="shared" si="11"/>
        <v>0</v>
      </c>
      <c r="P141" s="11">
        <f t="shared" si="12"/>
        <v>0</v>
      </c>
      <c r="Q141" s="11">
        <f t="shared" si="13"/>
        <v>1</v>
      </c>
      <c r="R141" s="20">
        <f t="shared" ca="1" si="14"/>
        <v>0</v>
      </c>
    </row>
    <row r="142" spans="1:18" hidden="1" x14ac:dyDescent="0.3">
      <c r="A142" t="s">
        <v>842</v>
      </c>
      <c r="B142" t="s">
        <v>186</v>
      </c>
      <c r="C142" t="s">
        <v>57</v>
      </c>
      <c r="D142" t="s">
        <v>23</v>
      </c>
      <c r="E142" t="s">
        <v>848</v>
      </c>
      <c r="F142" t="s">
        <v>841</v>
      </c>
      <c r="G142" t="s">
        <v>903</v>
      </c>
      <c r="H142" s="10">
        <v>45253</v>
      </c>
      <c r="I142" s="10">
        <v>45244</v>
      </c>
      <c r="L142" s="11">
        <f>VLOOKUP(E142,mapping!$H$1:$I$10,2,0)</f>
        <v>7</v>
      </c>
      <c r="N142" s="18">
        <f t="shared" ca="1" si="10"/>
        <v>1</v>
      </c>
      <c r="O142" s="11">
        <f t="shared" si="11"/>
        <v>0</v>
      </c>
      <c r="P142" s="11">
        <f t="shared" si="12"/>
        <v>1</v>
      </c>
      <c r="Q142" s="11">
        <f t="shared" si="13"/>
        <v>1</v>
      </c>
      <c r="R142" s="20">
        <f t="shared" ca="1" si="14"/>
        <v>0</v>
      </c>
    </row>
    <row r="143" spans="1:18" hidden="1" x14ac:dyDescent="0.3">
      <c r="A143" t="s">
        <v>842</v>
      </c>
      <c r="B143" t="s">
        <v>187</v>
      </c>
      <c r="C143" t="s">
        <v>31</v>
      </c>
      <c r="D143" t="s">
        <v>23</v>
      </c>
      <c r="E143" t="s">
        <v>843</v>
      </c>
      <c r="F143" t="s">
        <v>841</v>
      </c>
      <c r="G143" t="s">
        <v>903</v>
      </c>
      <c r="H143" s="10">
        <v>45253</v>
      </c>
      <c r="I143" s="10">
        <v>45244</v>
      </c>
      <c r="L143" s="11">
        <f>VLOOKUP(E143,mapping!$H$1:$I$10,2,0)</f>
        <v>28</v>
      </c>
      <c r="N143" s="18">
        <f t="shared" ca="1" si="10"/>
        <v>1</v>
      </c>
      <c r="O143" s="11">
        <f t="shared" si="11"/>
        <v>0</v>
      </c>
      <c r="P143" s="11">
        <f t="shared" si="12"/>
        <v>1</v>
      </c>
      <c r="Q143" s="11">
        <f t="shared" si="13"/>
        <v>1</v>
      </c>
      <c r="R143" s="20">
        <f t="shared" ca="1" si="14"/>
        <v>0</v>
      </c>
    </row>
    <row r="144" spans="1:18" hidden="1" x14ac:dyDescent="0.3">
      <c r="A144" t="s">
        <v>845</v>
      </c>
      <c r="B144" t="s">
        <v>188</v>
      </c>
      <c r="C144" t="s">
        <v>31</v>
      </c>
      <c r="D144" t="s">
        <v>23</v>
      </c>
      <c r="E144" t="s">
        <v>848</v>
      </c>
      <c r="F144" t="s">
        <v>841</v>
      </c>
      <c r="G144" t="s">
        <v>903</v>
      </c>
      <c r="H144" s="10">
        <v>45253</v>
      </c>
      <c r="I144" s="10">
        <v>45244</v>
      </c>
      <c r="L144" s="11">
        <f>VLOOKUP(E144,mapping!$H$1:$I$10,2,0)</f>
        <v>7</v>
      </c>
      <c r="N144" s="18">
        <f t="shared" ca="1" si="10"/>
        <v>1</v>
      </c>
      <c r="O144" s="11">
        <f t="shared" si="11"/>
        <v>0</v>
      </c>
      <c r="P144" s="11">
        <f t="shared" si="12"/>
        <v>1</v>
      </c>
      <c r="Q144" s="11">
        <f t="shared" si="13"/>
        <v>1</v>
      </c>
      <c r="R144" s="20">
        <f t="shared" ca="1" si="14"/>
        <v>0</v>
      </c>
    </row>
    <row r="145" spans="1:18" hidden="1" x14ac:dyDescent="0.3">
      <c r="A145" t="s">
        <v>842</v>
      </c>
      <c r="B145" t="s">
        <v>189</v>
      </c>
      <c r="C145" t="s">
        <v>31</v>
      </c>
      <c r="D145" t="s">
        <v>23</v>
      </c>
      <c r="E145" t="s">
        <v>848</v>
      </c>
      <c r="F145" t="s">
        <v>841</v>
      </c>
      <c r="G145" t="s">
        <v>903</v>
      </c>
      <c r="H145" s="10">
        <v>45253</v>
      </c>
      <c r="I145" s="10">
        <v>45244</v>
      </c>
      <c r="L145" s="11">
        <f>VLOOKUP(E145,mapping!$H$1:$I$10,2,0)</f>
        <v>7</v>
      </c>
      <c r="N145" s="18">
        <f t="shared" ca="1" si="10"/>
        <v>1</v>
      </c>
      <c r="O145" s="11">
        <f t="shared" si="11"/>
        <v>0</v>
      </c>
      <c r="P145" s="11">
        <f t="shared" si="12"/>
        <v>1</v>
      </c>
      <c r="Q145" s="11">
        <f t="shared" si="13"/>
        <v>1</v>
      </c>
      <c r="R145" s="20">
        <f t="shared" ca="1" si="14"/>
        <v>0</v>
      </c>
    </row>
    <row r="146" spans="1:18" hidden="1" x14ac:dyDescent="0.3">
      <c r="A146" t="s">
        <v>842</v>
      </c>
      <c r="B146" t="s">
        <v>190</v>
      </c>
      <c r="C146" t="s">
        <v>57</v>
      </c>
      <c r="D146" t="s">
        <v>23</v>
      </c>
      <c r="E146" t="s">
        <v>848</v>
      </c>
      <c r="F146" t="s">
        <v>841</v>
      </c>
      <c r="G146" t="s">
        <v>903</v>
      </c>
      <c r="H146" s="10">
        <v>45253</v>
      </c>
      <c r="I146" s="10">
        <v>45244</v>
      </c>
      <c r="L146" s="11">
        <f>VLOOKUP(E146,mapping!$H$1:$I$10,2,0)</f>
        <v>7</v>
      </c>
      <c r="N146" s="18">
        <f t="shared" ca="1" si="10"/>
        <v>1</v>
      </c>
      <c r="O146" s="11">
        <f t="shared" si="11"/>
        <v>0</v>
      </c>
      <c r="P146" s="11">
        <f t="shared" si="12"/>
        <v>1</v>
      </c>
      <c r="Q146" s="11">
        <f t="shared" si="13"/>
        <v>1</v>
      </c>
      <c r="R146" s="20">
        <f t="shared" ca="1" si="14"/>
        <v>0</v>
      </c>
    </row>
    <row r="147" spans="1:18" hidden="1" x14ac:dyDescent="0.3">
      <c r="A147" t="s">
        <v>842</v>
      </c>
      <c r="B147" t="s">
        <v>191</v>
      </c>
      <c r="C147" t="s">
        <v>192</v>
      </c>
      <c r="D147" t="s">
        <v>34</v>
      </c>
      <c r="E147" t="s">
        <v>850</v>
      </c>
      <c r="F147" t="s">
        <v>859</v>
      </c>
      <c r="G147" t="s">
        <v>903</v>
      </c>
      <c r="H147" s="10">
        <v>45253</v>
      </c>
      <c r="I147" s="10">
        <v>45244</v>
      </c>
      <c r="L147" s="11">
        <f>VLOOKUP(E147,mapping!$H$1:$I$10,2,0)</f>
        <v>1</v>
      </c>
      <c r="N147" s="18">
        <f t="shared" ca="1" si="10"/>
        <v>1</v>
      </c>
      <c r="O147" s="11">
        <f t="shared" si="11"/>
        <v>1</v>
      </c>
      <c r="P147" s="11">
        <f t="shared" si="12"/>
        <v>0</v>
      </c>
      <c r="Q147" s="11">
        <f t="shared" si="13"/>
        <v>0</v>
      </c>
      <c r="R147" s="20">
        <f t="shared" ca="1" si="14"/>
        <v>0</v>
      </c>
    </row>
    <row r="148" spans="1:18" hidden="1" x14ac:dyDescent="0.3">
      <c r="A148" t="s">
        <v>842</v>
      </c>
      <c r="B148" t="s">
        <v>193</v>
      </c>
      <c r="C148" t="s">
        <v>192</v>
      </c>
      <c r="D148" t="s">
        <v>34</v>
      </c>
      <c r="E148" t="s">
        <v>850</v>
      </c>
      <c r="F148" t="s">
        <v>859</v>
      </c>
      <c r="G148" t="s">
        <v>903</v>
      </c>
      <c r="H148" s="10">
        <v>45253</v>
      </c>
      <c r="I148" s="10">
        <v>45244</v>
      </c>
      <c r="L148" s="11">
        <f>VLOOKUP(E148,mapping!$H$1:$I$10,2,0)</f>
        <v>1</v>
      </c>
      <c r="N148" s="18">
        <f t="shared" ca="1" si="10"/>
        <v>1</v>
      </c>
      <c r="O148" s="11">
        <f t="shared" si="11"/>
        <v>1</v>
      </c>
      <c r="P148" s="11">
        <f t="shared" si="12"/>
        <v>0</v>
      </c>
      <c r="Q148" s="11">
        <f t="shared" si="13"/>
        <v>0</v>
      </c>
      <c r="R148" s="20">
        <f t="shared" ca="1" si="14"/>
        <v>0</v>
      </c>
    </row>
    <row r="149" spans="1:18" hidden="1" x14ac:dyDescent="0.3">
      <c r="A149" t="s">
        <v>842</v>
      </c>
      <c r="B149" t="s">
        <v>194</v>
      </c>
      <c r="C149" t="s">
        <v>192</v>
      </c>
      <c r="D149" t="s">
        <v>34</v>
      </c>
      <c r="E149" t="s">
        <v>850</v>
      </c>
      <c r="F149" t="s">
        <v>859</v>
      </c>
      <c r="G149" t="s">
        <v>903</v>
      </c>
      <c r="H149" s="10">
        <v>45253</v>
      </c>
      <c r="I149" s="10">
        <v>45244</v>
      </c>
      <c r="L149" s="11">
        <f>VLOOKUP(E149,mapping!$H$1:$I$10,2,0)</f>
        <v>1</v>
      </c>
      <c r="N149" s="18">
        <f t="shared" ca="1" si="10"/>
        <v>1</v>
      </c>
      <c r="O149" s="11">
        <f t="shared" si="11"/>
        <v>1</v>
      </c>
      <c r="P149" s="11">
        <f t="shared" si="12"/>
        <v>0</v>
      </c>
      <c r="Q149" s="11">
        <f t="shared" si="13"/>
        <v>0</v>
      </c>
      <c r="R149" s="20">
        <f t="shared" ca="1" si="14"/>
        <v>0</v>
      </c>
    </row>
    <row r="150" spans="1:18" hidden="1" x14ac:dyDescent="0.3">
      <c r="A150" t="s">
        <v>842</v>
      </c>
      <c r="B150" t="s">
        <v>195</v>
      </c>
      <c r="C150" t="s">
        <v>31</v>
      </c>
      <c r="D150" t="s">
        <v>34</v>
      </c>
      <c r="E150" t="s">
        <v>850</v>
      </c>
      <c r="F150" t="s">
        <v>859</v>
      </c>
      <c r="G150" t="s">
        <v>903</v>
      </c>
      <c r="H150" s="10">
        <v>45253</v>
      </c>
      <c r="I150" s="10">
        <v>45244</v>
      </c>
      <c r="L150" s="11">
        <f>VLOOKUP(E150,mapping!$H$1:$I$10,2,0)</f>
        <v>1</v>
      </c>
      <c r="N150" s="18">
        <f t="shared" ca="1" si="10"/>
        <v>1</v>
      </c>
      <c r="O150" s="11">
        <f t="shared" si="11"/>
        <v>1</v>
      </c>
      <c r="P150" s="11">
        <f t="shared" si="12"/>
        <v>0</v>
      </c>
      <c r="Q150" s="11">
        <f t="shared" si="13"/>
        <v>0</v>
      </c>
      <c r="R150" s="20">
        <f t="shared" ca="1" si="14"/>
        <v>0</v>
      </c>
    </row>
    <row r="151" spans="1:18" hidden="1" x14ac:dyDescent="0.3">
      <c r="A151" t="s">
        <v>842</v>
      </c>
      <c r="B151" t="s">
        <v>196</v>
      </c>
      <c r="C151" t="s">
        <v>192</v>
      </c>
      <c r="D151" t="s">
        <v>34</v>
      </c>
      <c r="E151" t="s">
        <v>850</v>
      </c>
      <c r="F151" t="s">
        <v>859</v>
      </c>
      <c r="G151" t="s">
        <v>903</v>
      </c>
      <c r="H151" s="10">
        <v>45253</v>
      </c>
      <c r="I151" s="10">
        <v>45244</v>
      </c>
      <c r="L151" s="11">
        <f>VLOOKUP(E151,mapping!$H$1:$I$10,2,0)</f>
        <v>1</v>
      </c>
      <c r="N151" s="18">
        <f t="shared" ref="N151:N214" ca="1" si="15">IF(TODAY()-I151&gt;L151,1,)</f>
        <v>1</v>
      </c>
      <c r="O151" s="11">
        <f t="shared" si="11"/>
        <v>1</v>
      </c>
      <c r="P151" s="11">
        <f t="shared" si="12"/>
        <v>0</v>
      </c>
      <c r="Q151" s="11">
        <f t="shared" si="13"/>
        <v>0</v>
      </c>
      <c r="R151" s="20">
        <f t="shared" ca="1" si="14"/>
        <v>0</v>
      </c>
    </row>
    <row r="152" spans="1:18" hidden="1" x14ac:dyDescent="0.3">
      <c r="A152" t="s">
        <v>842</v>
      </c>
      <c r="B152" t="s">
        <v>197</v>
      </c>
      <c r="C152" t="s">
        <v>192</v>
      </c>
      <c r="D152" t="s">
        <v>34</v>
      </c>
      <c r="E152" t="s">
        <v>850</v>
      </c>
      <c r="F152" t="s">
        <v>859</v>
      </c>
      <c r="G152" t="s">
        <v>903</v>
      </c>
      <c r="H152" s="10">
        <v>45253</v>
      </c>
      <c r="I152" s="10">
        <v>45244</v>
      </c>
      <c r="L152" s="11">
        <f>VLOOKUP(E152,mapping!$H$1:$I$10,2,0)</f>
        <v>1</v>
      </c>
      <c r="N152" s="18">
        <f t="shared" ca="1" si="15"/>
        <v>1</v>
      </c>
      <c r="O152" s="11">
        <f t="shared" si="11"/>
        <v>1</v>
      </c>
      <c r="P152" s="11">
        <f t="shared" si="12"/>
        <v>0</v>
      </c>
      <c r="Q152" s="11">
        <f t="shared" si="13"/>
        <v>0</v>
      </c>
      <c r="R152" s="20">
        <f t="shared" ca="1" si="14"/>
        <v>0</v>
      </c>
    </row>
    <row r="153" spans="1:18" hidden="1" x14ac:dyDescent="0.3">
      <c r="A153" t="s">
        <v>842</v>
      </c>
      <c r="B153" t="s">
        <v>198</v>
      </c>
      <c r="C153" t="s">
        <v>31</v>
      </c>
      <c r="D153" t="s">
        <v>34</v>
      </c>
      <c r="E153" t="s">
        <v>850</v>
      </c>
      <c r="F153" t="s">
        <v>859</v>
      </c>
      <c r="G153" t="s">
        <v>903</v>
      </c>
      <c r="H153" s="10">
        <v>45253</v>
      </c>
      <c r="I153" s="10">
        <v>45244</v>
      </c>
      <c r="L153" s="11">
        <f>VLOOKUP(E153,mapping!$H$1:$I$10,2,0)</f>
        <v>1</v>
      </c>
      <c r="N153" s="18">
        <f t="shared" ca="1" si="15"/>
        <v>1</v>
      </c>
      <c r="O153" s="11">
        <f t="shared" si="11"/>
        <v>1</v>
      </c>
      <c r="P153" s="11">
        <f t="shared" si="12"/>
        <v>0</v>
      </c>
      <c r="Q153" s="11">
        <f t="shared" si="13"/>
        <v>0</v>
      </c>
      <c r="R153" s="20">
        <f t="shared" ca="1" si="14"/>
        <v>0</v>
      </c>
    </row>
    <row r="154" spans="1:18" hidden="1" x14ac:dyDescent="0.3">
      <c r="A154" t="s">
        <v>842</v>
      </c>
      <c r="B154" t="s">
        <v>199</v>
      </c>
      <c r="C154" t="s">
        <v>31</v>
      </c>
      <c r="D154" t="s">
        <v>23</v>
      </c>
      <c r="E154" t="s">
        <v>850</v>
      </c>
      <c r="F154" t="s">
        <v>847</v>
      </c>
      <c r="G154" t="s">
        <v>903</v>
      </c>
      <c r="H154" s="10">
        <v>45253</v>
      </c>
      <c r="I154" s="10">
        <v>45244</v>
      </c>
      <c r="L154" s="11">
        <f>VLOOKUP(E154,mapping!$H$1:$I$10,2,0)</f>
        <v>1</v>
      </c>
      <c r="N154" s="18">
        <f t="shared" ca="1" si="15"/>
        <v>1</v>
      </c>
      <c r="O154" s="11">
        <f t="shared" si="11"/>
        <v>1</v>
      </c>
      <c r="P154" s="11">
        <f t="shared" si="12"/>
        <v>0</v>
      </c>
      <c r="Q154" s="11">
        <f t="shared" si="13"/>
        <v>1</v>
      </c>
      <c r="R154" s="20">
        <f t="shared" ca="1" si="14"/>
        <v>0</v>
      </c>
    </row>
    <row r="155" spans="1:18" hidden="1" x14ac:dyDescent="0.3">
      <c r="A155" t="s">
        <v>842</v>
      </c>
      <c r="B155" t="s">
        <v>200</v>
      </c>
      <c r="C155" t="s">
        <v>31</v>
      </c>
      <c r="D155" t="s">
        <v>23</v>
      </c>
      <c r="E155" t="s">
        <v>850</v>
      </c>
      <c r="F155" t="s">
        <v>847</v>
      </c>
      <c r="G155" t="s">
        <v>903</v>
      </c>
      <c r="H155" s="10">
        <v>45253</v>
      </c>
      <c r="I155" s="10">
        <v>45244</v>
      </c>
      <c r="L155" s="11">
        <f>VLOOKUP(E155,mapping!$H$1:$I$10,2,0)</f>
        <v>1</v>
      </c>
      <c r="N155" s="18">
        <f t="shared" ca="1" si="15"/>
        <v>1</v>
      </c>
      <c r="O155" s="11">
        <f t="shared" si="11"/>
        <v>1</v>
      </c>
      <c r="P155" s="11">
        <f t="shared" si="12"/>
        <v>0</v>
      </c>
      <c r="Q155" s="11">
        <f t="shared" si="13"/>
        <v>1</v>
      </c>
      <c r="R155" s="20">
        <f t="shared" ca="1" si="14"/>
        <v>0</v>
      </c>
    </row>
    <row r="156" spans="1:18" hidden="1" x14ac:dyDescent="0.3">
      <c r="A156" t="s">
        <v>842</v>
      </c>
      <c r="B156" t="s">
        <v>201</v>
      </c>
      <c r="C156" t="s">
        <v>31</v>
      </c>
      <c r="D156" t="s">
        <v>23</v>
      </c>
      <c r="E156" t="s">
        <v>848</v>
      </c>
      <c r="F156" t="s">
        <v>847</v>
      </c>
      <c r="G156" t="s">
        <v>903</v>
      </c>
      <c r="H156" s="10">
        <v>45253</v>
      </c>
      <c r="I156" s="10">
        <v>45244</v>
      </c>
      <c r="L156" s="11">
        <f>VLOOKUP(E156,mapping!$H$1:$I$10,2,0)</f>
        <v>7</v>
      </c>
      <c r="N156" s="18">
        <f t="shared" ca="1" si="15"/>
        <v>1</v>
      </c>
      <c r="O156" s="11">
        <f t="shared" si="11"/>
        <v>0</v>
      </c>
      <c r="P156" s="11">
        <f t="shared" si="12"/>
        <v>0</v>
      </c>
      <c r="Q156" s="11">
        <f t="shared" si="13"/>
        <v>1</v>
      </c>
      <c r="R156" s="20">
        <f t="shared" ca="1" si="14"/>
        <v>0</v>
      </c>
    </row>
    <row r="157" spans="1:18" x14ac:dyDescent="0.3">
      <c r="A157" t="s">
        <v>845</v>
      </c>
      <c r="B157" t="s">
        <v>202</v>
      </c>
      <c r="C157" t="s">
        <v>31</v>
      </c>
      <c r="D157" t="s">
        <v>23</v>
      </c>
      <c r="E157" t="s">
        <v>846</v>
      </c>
      <c r="F157" t="s">
        <v>841</v>
      </c>
      <c r="G157" t="s">
        <v>903</v>
      </c>
      <c r="H157" s="10">
        <v>45253</v>
      </c>
      <c r="I157" s="10">
        <v>45244</v>
      </c>
      <c r="L157" s="11">
        <f>VLOOKUP(E157,mapping!$H$1:$I$10,2,0)</f>
        <v>1</v>
      </c>
      <c r="N157" s="18">
        <f t="shared" ca="1" si="15"/>
        <v>1</v>
      </c>
      <c r="O157" s="11">
        <f t="shared" si="11"/>
        <v>1</v>
      </c>
      <c r="P157" s="11">
        <f t="shared" si="12"/>
        <v>1</v>
      </c>
      <c r="Q157" s="11">
        <f t="shared" si="13"/>
        <v>1</v>
      </c>
      <c r="R157" s="20">
        <f t="shared" ca="1" si="14"/>
        <v>1</v>
      </c>
    </row>
    <row r="158" spans="1:18" hidden="1" x14ac:dyDescent="0.3">
      <c r="A158" t="s">
        <v>842</v>
      </c>
      <c r="B158" t="s">
        <v>203</v>
      </c>
      <c r="C158" t="s">
        <v>31</v>
      </c>
      <c r="D158" t="s">
        <v>23</v>
      </c>
      <c r="E158" t="s">
        <v>848</v>
      </c>
      <c r="F158" t="s">
        <v>847</v>
      </c>
      <c r="G158" t="s">
        <v>903</v>
      </c>
      <c r="H158" s="10">
        <v>45253</v>
      </c>
      <c r="I158" s="10">
        <v>45244</v>
      </c>
      <c r="L158" s="11">
        <f>VLOOKUP(E158,mapping!$H$1:$I$10,2,0)</f>
        <v>7</v>
      </c>
      <c r="N158" s="18">
        <f t="shared" ca="1" si="15"/>
        <v>1</v>
      </c>
      <c r="O158" s="11">
        <f t="shared" si="11"/>
        <v>0</v>
      </c>
      <c r="P158" s="11">
        <f t="shared" si="12"/>
        <v>0</v>
      </c>
      <c r="Q158" s="11">
        <f t="shared" si="13"/>
        <v>1</v>
      </c>
      <c r="R158" s="20">
        <f t="shared" ca="1" si="14"/>
        <v>0</v>
      </c>
    </row>
    <row r="159" spans="1:18" hidden="1" x14ac:dyDescent="0.3">
      <c r="A159" t="s">
        <v>842</v>
      </c>
      <c r="B159" t="s">
        <v>204</v>
      </c>
      <c r="C159" t="s">
        <v>31</v>
      </c>
      <c r="D159" t="s">
        <v>23</v>
      </c>
      <c r="E159" t="s">
        <v>848</v>
      </c>
      <c r="F159" t="s">
        <v>852</v>
      </c>
      <c r="G159" t="s">
        <v>903</v>
      </c>
      <c r="H159" s="10">
        <v>45253</v>
      </c>
      <c r="I159" s="10">
        <v>45244</v>
      </c>
      <c r="L159" s="11">
        <f>VLOOKUP(E159,mapping!$H$1:$I$10,2,0)</f>
        <v>7</v>
      </c>
      <c r="N159" s="18">
        <f t="shared" ca="1" si="15"/>
        <v>1</v>
      </c>
      <c r="O159" s="11">
        <f t="shared" si="11"/>
        <v>0</v>
      </c>
      <c r="P159" s="11">
        <f t="shared" si="12"/>
        <v>0</v>
      </c>
      <c r="Q159" s="11">
        <f t="shared" si="13"/>
        <v>1</v>
      </c>
      <c r="R159" s="20">
        <f t="shared" ca="1" si="14"/>
        <v>0</v>
      </c>
    </row>
    <row r="160" spans="1:18" hidden="1" x14ac:dyDescent="0.3">
      <c r="A160" t="s">
        <v>842</v>
      </c>
      <c r="B160" t="s">
        <v>205</v>
      </c>
      <c r="C160" t="s">
        <v>31</v>
      </c>
      <c r="D160" t="s">
        <v>23</v>
      </c>
      <c r="E160" t="s">
        <v>848</v>
      </c>
      <c r="F160" t="s">
        <v>852</v>
      </c>
      <c r="G160" t="s">
        <v>903</v>
      </c>
      <c r="H160" s="10">
        <v>45253</v>
      </c>
      <c r="I160" s="10">
        <v>45244</v>
      </c>
      <c r="L160" s="11">
        <f>VLOOKUP(E160,mapping!$H$1:$I$10,2,0)</f>
        <v>7</v>
      </c>
      <c r="N160" s="18">
        <f t="shared" ca="1" si="15"/>
        <v>1</v>
      </c>
      <c r="O160" s="11">
        <f t="shared" si="11"/>
        <v>0</v>
      </c>
      <c r="P160" s="11">
        <f t="shared" si="12"/>
        <v>0</v>
      </c>
      <c r="Q160" s="11">
        <f t="shared" si="13"/>
        <v>1</v>
      </c>
      <c r="R160" s="20">
        <f t="shared" ca="1" si="14"/>
        <v>0</v>
      </c>
    </row>
    <row r="161" spans="1:18" hidden="1" x14ac:dyDescent="0.3">
      <c r="A161" t="s">
        <v>845</v>
      </c>
      <c r="B161" t="s">
        <v>206</v>
      </c>
      <c r="C161" t="s">
        <v>207</v>
      </c>
      <c r="D161" t="s">
        <v>34</v>
      </c>
      <c r="E161" t="s">
        <v>843</v>
      </c>
      <c r="F161" t="s">
        <v>841</v>
      </c>
      <c r="G161" t="s">
        <v>903</v>
      </c>
      <c r="H161" s="10">
        <v>45253</v>
      </c>
      <c r="I161" s="10">
        <v>45244</v>
      </c>
      <c r="L161" s="11">
        <f>VLOOKUP(E161,mapping!$H$1:$I$10,2,0)</f>
        <v>28</v>
      </c>
      <c r="N161" s="18">
        <f t="shared" ca="1" si="15"/>
        <v>1</v>
      </c>
      <c r="O161" s="11">
        <f t="shared" si="11"/>
        <v>0</v>
      </c>
      <c r="P161" s="11">
        <f t="shared" si="12"/>
        <v>1</v>
      </c>
      <c r="Q161" s="11">
        <f t="shared" si="13"/>
        <v>0</v>
      </c>
      <c r="R161" s="20">
        <f t="shared" ca="1" si="14"/>
        <v>0</v>
      </c>
    </row>
    <row r="162" spans="1:18" hidden="1" x14ac:dyDescent="0.3">
      <c r="A162" t="s">
        <v>842</v>
      </c>
      <c r="B162" t="s">
        <v>208</v>
      </c>
      <c r="C162" t="s">
        <v>31</v>
      </c>
      <c r="D162" t="s">
        <v>23</v>
      </c>
      <c r="E162" t="s">
        <v>848</v>
      </c>
      <c r="F162" t="s">
        <v>847</v>
      </c>
      <c r="G162" t="s">
        <v>903</v>
      </c>
      <c r="H162" s="10">
        <v>45253</v>
      </c>
      <c r="I162" s="10">
        <v>45244</v>
      </c>
      <c r="L162" s="11">
        <f>VLOOKUP(E162,mapping!$H$1:$I$10,2,0)</f>
        <v>7</v>
      </c>
      <c r="N162" s="18">
        <f t="shared" ca="1" si="15"/>
        <v>1</v>
      </c>
      <c r="O162" s="11">
        <f t="shared" si="11"/>
        <v>0</v>
      </c>
      <c r="P162" s="11">
        <f t="shared" si="12"/>
        <v>0</v>
      </c>
      <c r="Q162" s="11">
        <f t="shared" si="13"/>
        <v>1</v>
      </c>
      <c r="R162" s="20">
        <f t="shared" ca="1" si="14"/>
        <v>0</v>
      </c>
    </row>
    <row r="163" spans="1:18" hidden="1" x14ac:dyDescent="0.3">
      <c r="A163" t="s">
        <v>842</v>
      </c>
      <c r="B163" t="s">
        <v>209</v>
      </c>
      <c r="C163" t="s">
        <v>31</v>
      </c>
      <c r="D163" t="s">
        <v>23</v>
      </c>
      <c r="E163" t="s">
        <v>850</v>
      </c>
      <c r="F163" t="s">
        <v>847</v>
      </c>
      <c r="G163" t="s">
        <v>903</v>
      </c>
      <c r="H163" s="10">
        <v>45253</v>
      </c>
      <c r="I163" s="10">
        <v>45244</v>
      </c>
      <c r="L163" s="11">
        <f>VLOOKUP(E163,mapping!$H$1:$I$10,2,0)</f>
        <v>1</v>
      </c>
      <c r="N163" s="18">
        <f t="shared" ca="1" si="15"/>
        <v>1</v>
      </c>
      <c r="O163" s="11">
        <f t="shared" si="11"/>
        <v>1</v>
      </c>
      <c r="P163" s="11">
        <f t="shared" si="12"/>
        <v>0</v>
      </c>
      <c r="Q163" s="11">
        <f t="shared" si="13"/>
        <v>1</v>
      </c>
      <c r="R163" s="20">
        <f t="shared" ca="1" si="14"/>
        <v>0</v>
      </c>
    </row>
    <row r="164" spans="1:18" hidden="1" x14ac:dyDescent="0.3">
      <c r="A164" t="s">
        <v>842</v>
      </c>
      <c r="B164" t="s">
        <v>210</v>
      </c>
      <c r="C164" t="s">
        <v>31</v>
      </c>
      <c r="D164" t="s">
        <v>23</v>
      </c>
      <c r="E164" t="s">
        <v>848</v>
      </c>
      <c r="F164" t="s">
        <v>837</v>
      </c>
      <c r="G164" t="s">
        <v>903</v>
      </c>
      <c r="H164" s="10">
        <v>45253</v>
      </c>
      <c r="I164" s="10">
        <v>45244</v>
      </c>
      <c r="L164" s="11">
        <f>VLOOKUP(E164,mapping!$H$1:$I$10,2,0)</f>
        <v>7</v>
      </c>
      <c r="N164" s="18">
        <f t="shared" ca="1" si="15"/>
        <v>1</v>
      </c>
      <c r="O164" s="11">
        <f t="shared" si="11"/>
        <v>0</v>
      </c>
      <c r="P164" s="11">
        <f t="shared" si="12"/>
        <v>0</v>
      </c>
      <c r="Q164" s="11">
        <f t="shared" si="13"/>
        <v>1</v>
      </c>
      <c r="R164" s="20">
        <f t="shared" ca="1" si="14"/>
        <v>0</v>
      </c>
    </row>
    <row r="165" spans="1:18" hidden="1" x14ac:dyDescent="0.3">
      <c r="A165" t="s">
        <v>842</v>
      </c>
      <c r="B165" t="s">
        <v>211</v>
      </c>
      <c r="C165" t="s">
        <v>31</v>
      </c>
      <c r="D165" t="s">
        <v>23</v>
      </c>
      <c r="E165" t="s">
        <v>848</v>
      </c>
      <c r="F165" t="s">
        <v>837</v>
      </c>
      <c r="G165" t="s">
        <v>903</v>
      </c>
      <c r="H165" s="10">
        <v>45253</v>
      </c>
      <c r="I165" s="10">
        <v>45244</v>
      </c>
      <c r="L165" s="11">
        <f>VLOOKUP(E165,mapping!$H$1:$I$10,2,0)</f>
        <v>7</v>
      </c>
      <c r="N165" s="18">
        <f t="shared" ca="1" si="15"/>
        <v>1</v>
      </c>
      <c r="O165" s="11">
        <f t="shared" si="11"/>
        <v>0</v>
      </c>
      <c r="P165" s="11">
        <f t="shared" si="12"/>
        <v>0</v>
      </c>
      <c r="Q165" s="11">
        <f t="shared" si="13"/>
        <v>1</v>
      </c>
      <c r="R165" s="20">
        <f t="shared" ca="1" si="14"/>
        <v>0</v>
      </c>
    </row>
    <row r="166" spans="1:18" hidden="1" x14ac:dyDescent="0.3">
      <c r="A166" t="s">
        <v>842</v>
      </c>
      <c r="B166" t="s">
        <v>212</v>
      </c>
      <c r="C166" t="s">
        <v>25</v>
      </c>
      <c r="D166" t="s">
        <v>23</v>
      </c>
      <c r="E166" t="s">
        <v>851</v>
      </c>
      <c r="F166" t="s">
        <v>841</v>
      </c>
      <c r="G166" t="s">
        <v>903</v>
      </c>
      <c r="H166" s="10">
        <v>45253</v>
      </c>
      <c r="I166" s="10">
        <v>45244</v>
      </c>
      <c r="L166" s="11">
        <f>VLOOKUP(E166,mapping!$H$1:$I$10,2,0)</f>
        <v>360</v>
      </c>
      <c r="N166" s="18">
        <f t="shared" ca="1" si="15"/>
        <v>0</v>
      </c>
      <c r="O166" s="11">
        <f t="shared" si="11"/>
        <v>0</v>
      </c>
      <c r="P166" s="11">
        <f t="shared" si="12"/>
        <v>1</v>
      </c>
      <c r="Q166" s="11">
        <f t="shared" si="13"/>
        <v>1</v>
      </c>
      <c r="R166" s="20">
        <f t="shared" ca="1" si="14"/>
        <v>0</v>
      </c>
    </row>
    <row r="167" spans="1:18" hidden="1" x14ac:dyDescent="0.3">
      <c r="A167" t="s">
        <v>842</v>
      </c>
      <c r="B167" t="s">
        <v>213</v>
      </c>
      <c r="C167" t="s">
        <v>31</v>
      </c>
      <c r="D167" t="s">
        <v>23</v>
      </c>
      <c r="E167" t="s">
        <v>850</v>
      </c>
      <c r="F167" t="s">
        <v>847</v>
      </c>
      <c r="G167" t="s">
        <v>903</v>
      </c>
      <c r="H167" s="10">
        <v>45253</v>
      </c>
      <c r="I167" s="10">
        <v>45244</v>
      </c>
      <c r="L167" s="11">
        <f>VLOOKUP(E167,mapping!$H$1:$I$10,2,0)</f>
        <v>1</v>
      </c>
      <c r="N167" s="18">
        <f t="shared" ca="1" si="15"/>
        <v>1</v>
      </c>
      <c r="O167" s="11">
        <f t="shared" si="11"/>
        <v>1</v>
      </c>
      <c r="P167" s="11">
        <f t="shared" si="12"/>
        <v>0</v>
      </c>
      <c r="Q167" s="11">
        <f t="shared" si="13"/>
        <v>1</v>
      </c>
      <c r="R167" s="20">
        <f t="shared" ca="1" si="14"/>
        <v>0</v>
      </c>
    </row>
    <row r="168" spans="1:18" x14ac:dyDescent="0.3">
      <c r="A168" t="s">
        <v>857</v>
      </c>
      <c r="B168" t="s">
        <v>214</v>
      </c>
      <c r="C168" t="s">
        <v>31</v>
      </c>
      <c r="D168" t="s">
        <v>23</v>
      </c>
      <c r="E168" t="s">
        <v>846</v>
      </c>
      <c r="F168" t="s">
        <v>841</v>
      </c>
      <c r="G168" t="s">
        <v>903</v>
      </c>
      <c r="H168" s="10">
        <v>45253</v>
      </c>
      <c r="I168" s="10">
        <v>45244</v>
      </c>
      <c r="L168" s="11">
        <f>VLOOKUP(E168,mapping!$H$1:$I$10,2,0)</f>
        <v>1</v>
      </c>
      <c r="N168" s="18">
        <f t="shared" ca="1" si="15"/>
        <v>1</v>
      </c>
      <c r="O168" s="11">
        <f t="shared" si="11"/>
        <v>1</v>
      </c>
      <c r="P168" s="11">
        <f t="shared" si="12"/>
        <v>1</v>
      </c>
      <c r="Q168" s="11">
        <f t="shared" si="13"/>
        <v>1</v>
      </c>
      <c r="R168" s="20">
        <f t="shared" ca="1" si="14"/>
        <v>1</v>
      </c>
    </row>
    <row r="169" spans="1:18" hidden="1" x14ac:dyDescent="0.3">
      <c r="A169" t="s">
        <v>842</v>
      </c>
      <c r="B169" t="s">
        <v>215</v>
      </c>
      <c r="C169" t="s">
        <v>216</v>
      </c>
      <c r="D169" t="s">
        <v>23</v>
      </c>
      <c r="E169" t="s">
        <v>848</v>
      </c>
      <c r="F169" t="s">
        <v>841</v>
      </c>
      <c r="G169" t="s">
        <v>903</v>
      </c>
      <c r="H169" s="10">
        <v>45253</v>
      </c>
      <c r="I169" s="10">
        <v>45244</v>
      </c>
      <c r="L169" s="11">
        <f>VLOOKUP(E169,mapping!$H$1:$I$10,2,0)</f>
        <v>7</v>
      </c>
      <c r="N169" s="18">
        <f t="shared" ca="1" si="15"/>
        <v>1</v>
      </c>
      <c r="O169" s="11">
        <f t="shared" si="11"/>
        <v>0</v>
      </c>
      <c r="P169" s="11">
        <f t="shared" si="12"/>
        <v>1</v>
      </c>
      <c r="Q169" s="11">
        <f t="shared" si="13"/>
        <v>1</v>
      </c>
      <c r="R169" s="20">
        <f t="shared" ca="1" si="14"/>
        <v>0</v>
      </c>
    </row>
    <row r="170" spans="1:18" hidden="1" x14ac:dyDescent="0.3">
      <c r="A170" t="s">
        <v>838</v>
      </c>
      <c r="B170" t="s">
        <v>217</v>
      </c>
      <c r="C170" t="s">
        <v>218</v>
      </c>
      <c r="D170" t="s">
        <v>23</v>
      </c>
      <c r="E170" t="s">
        <v>848</v>
      </c>
      <c r="F170" t="s">
        <v>841</v>
      </c>
      <c r="G170" t="s">
        <v>903</v>
      </c>
      <c r="H170" s="10">
        <v>45253</v>
      </c>
      <c r="I170" s="10">
        <v>45244</v>
      </c>
      <c r="L170" s="11">
        <f>VLOOKUP(E170,mapping!$H$1:$I$10,2,0)</f>
        <v>7</v>
      </c>
      <c r="N170" s="18">
        <f t="shared" ca="1" si="15"/>
        <v>1</v>
      </c>
      <c r="O170" s="11">
        <f t="shared" si="11"/>
        <v>0</v>
      </c>
      <c r="P170" s="11">
        <f t="shared" si="12"/>
        <v>1</v>
      </c>
      <c r="Q170" s="11">
        <f t="shared" si="13"/>
        <v>1</v>
      </c>
      <c r="R170" s="20">
        <f t="shared" ca="1" si="14"/>
        <v>0</v>
      </c>
    </row>
    <row r="171" spans="1:18" hidden="1" x14ac:dyDescent="0.3">
      <c r="A171" t="s">
        <v>838</v>
      </c>
      <c r="B171" t="s">
        <v>219</v>
      </c>
      <c r="C171" t="s">
        <v>218</v>
      </c>
      <c r="D171" t="s">
        <v>23</v>
      </c>
      <c r="E171" t="s">
        <v>848</v>
      </c>
      <c r="F171" t="s">
        <v>841</v>
      </c>
      <c r="G171" t="s">
        <v>903</v>
      </c>
      <c r="H171" s="10">
        <v>45253</v>
      </c>
      <c r="I171" s="10">
        <v>45244</v>
      </c>
      <c r="L171" s="11">
        <f>VLOOKUP(E171,mapping!$H$1:$I$10,2,0)</f>
        <v>7</v>
      </c>
      <c r="N171" s="18">
        <f t="shared" ca="1" si="15"/>
        <v>1</v>
      </c>
      <c r="O171" s="11">
        <f t="shared" si="11"/>
        <v>0</v>
      </c>
      <c r="P171" s="11">
        <f t="shared" si="12"/>
        <v>1</v>
      </c>
      <c r="Q171" s="11">
        <f t="shared" si="13"/>
        <v>1</v>
      </c>
      <c r="R171" s="20">
        <f t="shared" ca="1" si="14"/>
        <v>0</v>
      </c>
    </row>
    <row r="172" spans="1:18" hidden="1" x14ac:dyDescent="0.3">
      <c r="A172" t="s">
        <v>838</v>
      </c>
      <c r="B172" t="s">
        <v>220</v>
      </c>
      <c r="C172" t="s">
        <v>218</v>
      </c>
      <c r="D172" t="s">
        <v>23</v>
      </c>
      <c r="E172" t="s">
        <v>848</v>
      </c>
      <c r="F172" t="s">
        <v>841</v>
      </c>
      <c r="G172" t="s">
        <v>903</v>
      </c>
      <c r="H172" s="10">
        <v>45253</v>
      </c>
      <c r="I172" s="10">
        <v>45244</v>
      </c>
      <c r="L172" s="11">
        <f>VLOOKUP(E172,mapping!$H$1:$I$10,2,0)</f>
        <v>7</v>
      </c>
      <c r="N172" s="18">
        <f t="shared" ca="1" si="15"/>
        <v>1</v>
      </c>
      <c r="O172" s="11">
        <f t="shared" si="11"/>
        <v>0</v>
      </c>
      <c r="P172" s="11">
        <f t="shared" si="12"/>
        <v>1</v>
      </c>
      <c r="Q172" s="11">
        <f t="shared" si="13"/>
        <v>1</v>
      </c>
      <c r="R172" s="20">
        <f t="shared" ca="1" si="14"/>
        <v>0</v>
      </c>
    </row>
    <row r="173" spans="1:18" hidden="1" x14ac:dyDescent="0.3">
      <c r="A173" t="s">
        <v>838</v>
      </c>
      <c r="B173" t="s">
        <v>221</v>
      </c>
      <c r="C173" t="s">
        <v>218</v>
      </c>
      <c r="D173" t="s">
        <v>23</v>
      </c>
      <c r="E173" t="s">
        <v>848</v>
      </c>
      <c r="F173" t="s">
        <v>841</v>
      </c>
      <c r="G173" t="s">
        <v>903</v>
      </c>
      <c r="H173" s="10">
        <v>45253</v>
      </c>
      <c r="I173" s="10">
        <v>45244</v>
      </c>
      <c r="L173" s="11">
        <f>VLOOKUP(E173,mapping!$H$1:$I$10,2,0)</f>
        <v>7</v>
      </c>
      <c r="N173" s="18">
        <f t="shared" ca="1" si="15"/>
        <v>1</v>
      </c>
      <c r="O173" s="11">
        <f t="shared" si="11"/>
        <v>0</v>
      </c>
      <c r="P173" s="11">
        <f t="shared" si="12"/>
        <v>1</v>
      </c>
      <c r="Q173" s="11">
        <f t="shared" si="13"/>
        <v>1</v>
      </c>
      <c r="R173" s="20">
        <f t="shared" ca="1" si="14"/>
        <v>0</v>
      </c>
    </row>
    <row r="174" spans="1:18" hidden="1" x14ac:dyDescent="0.3">
      <c r="A174" t="s">
        <v>838</v>
      </c>
      <c r="B174" t="s">
        <v>222</v>
      </c>
      <c r="C174" t="s">
        <v>218</v>
      </c>
      <c r="D174" t="s">
        <v>23</v>
      </c>
      <c r="E174" t="s">
        <v>848</v>
      </c>
      <c r="F174" t="s">
        <v>841</v>
      </c>
      <c r="G174" t="s">
        <v>903</v>
      </c>
      <c r="H174" s="10">
        <v>45253</v>
      </c>
      <c r="I174" s="10">
        <v>45244</v>
      </c>
      <c r="L174" s="11">
        <f>VLOOKUP(E174,mapping!$H$1:$I$10,2,0)</f>
        <v>7</v>
      </c>
      <c r="N174" s="18">
        <f t="shared" ca="1" si="15"/>
        <v>1</v>
      </c>
      <c r="O174" s="11">
        <f t="shared" si="11"/>
        <v>0</v>
      </c>
      <c r="P174" s="11">
        <f t="shared" si="12"/>
        <v>1</v>
      </c>
      <c r="Q174" s="11">
        <f t="shared" si="13"/>
        <v>1</v>
      </c>
      <c r="R174" s="20">
        <f t="shared" ca="1" si="14"/>
        <v>0</v>
      </c>
    </row>
    <row r="175" spans="1:18" hidden="1" x14ac:dyDescent="0.3">
      <c r="A175" t="s">
        <v>838</v>
      </c>
      <c r="B175" t="s">
        <v>223</v>
      </c>
      <c r="C175" t="s">
        <v>218</v>
      </c>
      <c r="D175" t="s">
        <v>23</v>
      </c>
      <c r="E175" t="s">
        <v>848</v>
      </c>
      <c r="F175" t="s">
        <v>841</v>
      </c>
      <c r="G175" t="s">
        <v>903</v>
      </c>
      <c r="H175" s="10">
        <v>45253</v>
      </c>
      <c r="I175" s="10">
        <v>45244</v>
      </c>
      <c r="L175" s="11">
        <f>VLOOKUP(E175,mapping!$H$1:$I$10,2,0)</f>
        <v>7</v>
      </c>
      <c r="N175" s="18">
        <f t="shared" ca="1" si="15"/>
        <v>1</v>
      </c>
      <c r="O175" s="11">
        <f t="shared" si="11"/>
        <v>0</v>
      </c>
      <c r="P175" s="11">
        <f t="shared" si="12"/>
        <v>1</v>
      </c>
      <c r="Q175" s="11">
        <f t="shared" si="13"/>
        <v>1</v>
      </c>
      <c r="R175" s="20">
        <f t="shared" ca="1" si="14"/>
        <v>0</v>
      </c>
    </row>
    <row r="176" spans="1:18" hidden="1" x14ac:dyDescent="0.3">
      <c r="A176" t="s">
        <v>838</v>
      </c>
      <c r="B176" t="s">
        <v>224</v>
      </c>
      <c r="C176" t="s">
        <v>218</v>
      </c>
      <c r="D176" t="s">
        <v>23</v>
      </c>
      <c r="E176" t="s">
        <v>848</v>
      </c>
      <c r="F176" t="s">
        <v>841</v>
      </c>
      <c r="G176" t="s">
        <v>903</v>
      </c>
      <c r="H176" s="10">
        <v>45253</v>
      </c>
      <c r="I176" s="10">
        <v>45244</v>
      </c>
      <c r="L176" s="11">
        <f>VLOOKUP(E176,mapping!$H$1:$I$10,2,0)</f>
        <v>7</v>
      </c>
      <c r="N176" s="18">
        <f t="shared" ca="1" si="15"/>
        <v>1</v>
      </c>
      <c r="O176" s="11">
        <f t="shared" si="11"/>
        <v>0</v>
      </c>
      <c r="P176" s="11">
        <f t="shared" si="12"/>
        <v>1</v>
      </c>
      <c r="Q176" s="11">
        <f t="shared" si="13"/>
        <v>1</v>
      </c>
      <c r="R176" s="20">
        <f t="shared" ca="1" si="14"/>
        <v>0</v>
      </c>
    </row>
    <row r="177" spans="1:18" hidden="1" x14ac:dyDescent="0.3">
      <c r="A177" t="s">
        <v>842</v>
      </c>
      <c r="B177" t="s">
        <v>225</v>
      </c>
      <c r="C177" t="s">
        <v>31</v>
      </c>
      <c r="D177" t="s">
        <v>23</v>
      </c>
      <c r="E177" t="s">
        <v>848</v>
      </c>
      <c r="F177" t="s">
        <v>847</v>
      </c>
      <c r="G177" t="s">
        <v>903</v>
      </c>
      <c r="H177" s="10">
        <v>45253</v>
      </c>
      <c r="I177" s="10">
        <v>45244</v>
      </c>
      <c r="L177" s="11">
        <f>VLOOKUP(E177,mapping!$H$1:$I$10,2,0)</f>
        <v>7</v>
      </c>
      <c r="N177" s="18">
        <f t="shared" ca="1" si="15"/>
        <v>1</v>
      </c>
      <c r="O177" s="11">
        <f t="shared" si="11"/>
        <v>0</v>
      </c>
      <c r="P177" s="11">
        <f t="shared" si="12"/>
        <v>0</v>
      </c>
      <c r="Q177" s="11">
        <f t="shared" si="13"/>
        <v>1</v>
      </c>
      <c r="R177" s="20">
        <f t="shared" ca="1" si="14"/>
        <v>0</v>
      </c>
    </row>
    <row r="178" spans="1:18" hidden="1" x14ac:dyDescent="0.3">
      <c r="A178" t="s">
        <v>842</v>
      </c>
      <c r="B178" t="s">
        <v>226</v>
      </c>
      <c r="C178" t="s">
        <v>31</v>
      </c>
      <c r="D178" t="s">
        <v>23</v>
      </c>
      <c r="E178" t="s">
        <v>853</v>
      </c>
      <c r="F178" t="s">
        <v>841</v>
      </c>
      <c r="G178" t="s">
        <v>903</v>
      </c>
      <c r="H178" s="10">
        <v>45253</v>
      </c>
      <c r="I178" s="10">
        <v>45244</v>
      </c>
      <c r="L178" s="11">
        <f>VLOOKUP(E178,mapping!$H$1:$I$10,2,0)</f>
        <v>90</v>
      </c>
      <c r="N178" s="18">
        <f t="shared" ca="1" si="15"/>
        <v>1</v>
      </c>
      <c r="O178" s="11">
        <f t="shared" si="11"/>
        <v>0</v>
      </c>
      <c r="P178" s="11">
        <f t="shared" si="12"/>
        <v>1</v>
      </c>
      <c r="Q178" s="11">
        <f t="shared" si="13"/>
        <v>1</v>
      </c>
      <c r="R178" s="20">
        <f t="shared" ca="1" si="14"/>
        <v>0</v>
      </c>
    </row>
    <row r="179" spans="1:18" hidden="1" x14ac:dyDescent="0.3">
      <c r="A179" t="s">
        <v>842</v>
      </c>
      <c r="B179" t="s">
        <v>227</v>
      </c>
      <c r="C179" t="s">
        <v>31</v>
      </c>
      <c r="D179" t="s">
        <v>23</v>
      </c>
      <c r="E179" t="s">
        <v>853</v>
      </c>
      <c r="F179" t="s">
        <v>841</v>
      </c>
      <c r="G179" t="s">
        <v>903</v>
      </c>
      <c r="H179" s="10">
        <v>45253</v>
      </c>
      <c r="I179" s="10">
        <v>45244</v>
      </c>
      <c r="L179" s="11">
        <f>VLOOKUP(E179,mapping!$H$1:$I$10,2,0)</f>
        <v>90</v>
      </c>
      <c r="N179" s="18">
        <f t="shared" ca="1" si="15"/>
        <v>1</v>
      </c>
      <c r="O179" s="11">
        <f t="shared" si="11"/>
        <v>0</v>
      </c>
      <c r="P179" s="11">
        <f t="shared" si="12"/>
        <v>1</v>
      </c>
      <c r="Q179" s="11">
        <f t="shared" si="13"/>
        <v>1</v>
      </c>
      <c r="R179" s="20">
        <f t="shared" ca="1" si="14"/>
        <v>0</v>
      </c>
    </row>
    <row r="180" spans="1:18" x14ac:dyDescent="0.3">
      <c r="A180" t="s">
        <v>845</v>
      </c>
      <c r="B180" t="s">
        <v>228</v>
      </c>
      <c r="C180" t="s">
        <v>92</v>
      </c>
      <c r="D180" t="s">
        <v>23</v>
      </c>
      <c r="E180" t="s">
        <v>850</v>
      </c>
      <c r="F180" t="s">
        <v>841</v>
      </c>
      <c r="G180" t="s">
        <v>903</v>
      </c>
      <c r="H180" s="10">
        <v>45253</v>
      </c>
      <c r="I180" s="10">
        <v>45244</v>
      </c>
      <c r="L180" s="11">
        <f>VLOOKUP(E180,mapping!$H$1:$I$10,2,0)</f>
        <v>1</v>
      </c>
      <c r="N180" s="18">
        <f t="shared" ca="1" si="15"/>
        <v>1</v>
      </c>
      <c r="O180" s="11">
        <f t="shared" si="11"/>
        <v>1</v>
      </c>
      <c r="P180" s="11">
        <f t="shared" si="12"/>
        <v>1</v>
      </c>
      <c r="Q180" s="11">
        <f t="shared" si="13"/>
        <v>1</v>
      </c>
      <c r="R180" s="20">
        <f t="shared" ca="1" si="14"/>
        <v>1</v>
      </c>
    </row>
    <row r="181" spans="1:18" hidden="1" x14ac:dyDescent="0.3">
      <c r="A181" t="s">
        <v>856</v>
      </c>
      <c r="B181" t="s">
        <v>229</v>
      </c>
      <c r="C181" t="s">
        <v>31</v>
      </c>
      <c r="D181" t="s">
        <v>23</v>
      </c>
      <c r="E181" t="s">
        <v>839</v>
      </c>
      <c r="F181" t="s">
        <v>837</v>
      </c>
      <c r="G181" t="s">
        <v>903</v>
      </c>
      <c r="H181" s="10">
        <v>45253</v>
      </c>
      <c r="I181" s="10">
        <v>45244</v>
      </c>
      <c r="L181" s="11">
        <f>VLOOKUP(E181,mapping!$H$1:$I$10,2,0)</f>
        <v>2</v>
      </c>
      <c r="N181" s="18">
        <f t="shared" ca="1" si="15"/>
        <v>1</v>
      </c>
      <c r="O181" s="11">
        <f t="shared" si="11"/>
        <v>0</v>
      </c>
      <c r="P181" s="11">
        <f t="shared" si="12"/>
        <v>0</v>
      </c>
      <c r="Q181" s="11">
        <f t="shared" si="13"/>
        <v>1</v>
      </c>
      <c r="R181" s="20">
        <f t="shared" ca="1" si="14"/>
        <v>0</v>
      </c>
    </row>
    <row r="182" spans="1:18" hidden="1" x14ac:dyDescent="0.3">
      <c r="A182" t="s">
        <v>842</v>
      </c>
      <c r="B182" t="s">
        <v>230</v>
      </c>
      <c r="C182" t="s">
        <v>57</v>
      </c>
      <c r="D182" t="s">
        <v>231</v>
      </c>
      <c r="E182" t="s">
        <v>848</v>
      </c>
      <c r="F182" t="s">
        <v>841</v>
      </c>
      <c r="G182" t="s">
        <v>903</v>
      </c>
      <c r="H182" s="10">
        <v>45253</v>
      </c>
      <c r="I182" s="10">
        <v>45244</v>
      </c>
      <c r="L182" s="11">
        <f>VLOOKUP(E182,mapping!$H$1:$I$10,2,0)</f>
        <v>7</v>
      </c>
      <c r="N182" s="18">
        <f t="shared" ca="1" si="15"/>
        <v>1</v>
      </c>
      <c r="O182" s="11">
        <f t="shared" si="11"/>
        <v>0</v>
      </c>
      <c r="P182" s="11">
        <f t="shared" si="12"/>
        <v>1</v>
      </c>
      <c r="Q182" s="11">
        <f t="shared" si="13"/>
        <v>1</v>
      </c>
      <c r="R182" s="20">
        <f t="shared" ca="1" si="14"/>
        <v>0</v>
      </c>
    </row>
    <row r="183" spans="1:18" hidden="1" x14ac:dyDescent="0.3">
      <c r="A183" t="s">
        <v>842</v>
      </c>
      <c r="B183" t="s">
        <v>232</v>
      </c>
      <c r="C183" t="s">
        <v>31</v>
      </c>
      <c r="D183" t="s">
        <v>231</v>
      </c>
      <c r="E183" t="s">
        <v>850</v>
      </c>
      <c r="F183" t="s">
        <v>844</v>
      </c>
      <c r="G183" t="s">
        <v>903</v>
      </c>
      <c r="H183" s="10">
        <v>45253</v>
      </c>
      <c r="I183" s="10">
        <v>45244</v>
      </c>
      <c r="L183" s="11">
        <f>VLOOKUP(E183,mapping!$H$1:$I$10,2,0)</f>
        <v>1</v>
      </c>
      <c r="N183" s="18">
        <f t="shared" ca="1" si="15"/>
        <v>1</v>
      </c>
      <c r="O183" s="11">
        <f t="shared" si="11"/>
        <v>1</v>
      </c>
      <c r="P183" s="11">
        <f t="shared" si="12"/>
        <v>0</v>
      </c>
      <c r="Q183" s="11">
        <f t="shared" si="13"/>
        <v>1</v>
      </c>
      <c r="R183" s="20">
        <f t="shared" ca="1" si="14"/>
        <v>0</v>
      </c>
    </row>
    <row r="184" spans="1:18" x14ac:dyDescent="0.3">
      <c r="A184" t="s">
        <v>842</v>
      </c>
      <c r="B184" t="s">
        <v>233</v>
      </c>
      <c r="C184" t="s">
        <v>31</v>
      </c>
      <c r="D184" t="s">
        <v>23</v>
      </c>
      <c r="E184" t="s">
        <v>850</v>
      </c>
      <c r="F184" t="s">
        <v>841</v>
      </c>
      <c r="G184" t="s">
        <v>903</v>
      </c>
      <c r="H184" s="10">
        <v>45253</v>
      </c>
      <c r="I184" s="10">
        <v>45244</v>
      </c>
      <c r="L184" s="11">
        <f>VLOOKUP(E184,mapping!$H$1:$I$10,2,0)</f>
        <v>1</v>
      </c>
      <c r="N184" s="18">
        <f t="shared" ca="1" si="15"/>
        <v>1</v>
      </c>
      <c r="O184" s="11">
        <f t="shared" si="11"/>
        <v>1</v>
      </c>
      <c r="P184" s="11">
        <f t="shared" si="12"/>
        <v>1</v>
      </c>
      <c r="Q184" s="11">
        <f t="shared" si="13"/>
        <v>1</v>
      </c>
      <c r="R184" s="20">
        <f t="shared" ca="1" si="14"/>
        <v>1</v>
      </c>
    </row>
    <row r="185" spans="1:18" hidden="1" x14ac:dyDescent="0.3">
      <c r="A185" t="s">
        <v>842</v>
      </c>
      <c r="B185" t="s">
        <v>234</v>
      </c>
      <c r="C185" t="s">
        <v>25</v>
      </c>
      <c r="D185" t="s">
        <v>23</v>
      </c>
      <c r="E185" t="s">
        <v>843</v>
      </c>
      <c r="F185" t="s">
        <v>862</v>
      </c>
      <c r="G185" t="s">
        <v>903</v>
      </c>
      <c r="H185" s="10">
        <v>45253</v>
      </c>
      <c r="I185" s="10">
        <v>45244</v>
      </c>
      <c r="L185" s="11">
        <f>VLOOKUP(E185,mapping!$H$1:$I$10,2,0)</f>
        <v>28</v>
      </c>
      <c r="N185" s="18">
        <f t="shared" ca="1" si="15"/>
        <v>1</v>
      </c>
      <c r="O185" s="11">
        <f t="shared" si="11"/>
        <v>0</v>
      </c>
      <c r="P185" s="11">
        <f t="shared" si="12"/>
        <v>0</v>
      </c>
      <c r="Q185" s="11">
        <f t="shared" si="13"/>
        <v>1</v>
      </c>
      <c r="R185" s="20">
        <f t="shared" ca="1" si="14"/>
        <v>0</v>
      </c>
    </row>
    <row r="186" spans="1:18" hidden="1" x14ac:dyDescent="0.3">
      <c r="A186" t="s">
        <v>842</v>
      </c>
      <c r="B186" t="s">
        <v>235</v>
      </c>
      <c r="C186" t="s">
        <v>31</v>
      </c>
      <c r="D186" t="s">
        <v>23</v>
      </c>
      <c r="E186" t="s">
        <v>848</v>
      </c>
      <c r="F186" t="s">
        <v>852</v>
      </c>
      <c r="G186" t="s">
        <v>903</v>
      </c>
      <c r="H186" s="10">
        <v>45253</v>
      </c>
      <c r="I186" s="10">
        <v>45244</v>
      </c>
      <c r="L186" s="11">
        <f>VLOOKUP(E186,mapping!$H$1:$I$10,2,0)</f>
        <v>7</v>
      </c>
      <c r="N186" s="18">
        <f t="shared" ca="1" si="15"/>
        <v>1</v>
      </c>
      <c r="O186" s="11">
        <f t="shared" si="11"/>
        <v>0</v>
      </c>
      <c r="P186" s="11">
        <f t="shared" si="12"/>
        <v>0</v>
      </c>
      <c r="Q186" s="11">
        <f t="shared" si="13"/>
        <v>1</v>
      </c>
      <c r="R186" s="20">
        <f t="shared" ca="1" si="14"/>
        <v>0</v>
      </c>
    </row>
    <row r="187" spans="1:18" hidden="1" x14ac:dyDescent="0.3">
      <c r="A187" t="s">
        <v>838</v>
      </c>
      <c r="B187" t="s">
        <v>236</v>
      </c>
      <c r="C187" t="s">
        <v>126</v>
      </c>
      <c r="D187" t="s">
        <v>23</v>
      </c>
      <c r="E187" t="s">
        <v>848</v>
      </c>
      <c r="F187" t="s">
        <v>837</v>
      </c>
      <c r="G187" t="s">
        <v>903</v>
      </c>
      <c r="H187" s="10">
        <v>45253</v>
      </c>
      <c r="I187" s="10">
        <v>45244</v>
      </c>
      <c r="L187" s="11">
        <f>VLOOKUP(E187,mapping!$H$1:$I$10,2,0)</f>
        <v>7</v>
      </c>
      <c r="N187" s="18">
        <f t="shared" ca="1" si="15"/>
        <v>1</v>
      </c>
      <c r="O187" s="11">
        <f t="shared" si="11"/>
        <v>0</v>
      </c>
      <c r="P187" s="11">
        <f t="shared" si="12"/>
        <v>0</v>
      </c>
      <c r="Q187" s="11">
        <f t="shared" si="13"/>
        <v>1</v>
      </c>
      <c r="R187" s="20">
        <f t="shared" ca="1" si="14"/>
        <v>0</v>
      </c>
    </row>
    <row r="188" spans="1:18" hidden="1" x14ac:dyDescent="0.3">
      <c r="A188" t="s">
        <v>864</v>
      </c>
      <c r="B188" t="s">
        <v>237</v>
      </c>
      <c r="C188" t="s">
        <v>238</v>
      </c>
      <c r="D188" t="s">
        <v>23</v>
      </c>
      <c r="E188" t="s">
        <v>839</v>
      </c>
      <c r="F188" t="s">
        <v>863</v>
      </c>
      <c r="G188" t="s">
        <v>903</v>
      </c>
      <c r="H188" s="10">
        <v>45253</v>
      </c>
      <c r="I188" s="10">
        <v>45244</v>
      </c>
      <c r="L188" s="11">
        <f>VLOOKUP(E188,mapping!$H$1:$I$10,2,0)</f>
        <v>2</v>
      </c>
      <c r="N188" s="18">
        <f t="shared" ca="1" si="15"/>
        <v>1</v>
      </c>
      <c r="O188" s="11">
        <f t="shared" si="11"/>
        <v>0</v>
      </c>
      <c r="P188" s="11">
        <f t="shared" si="12"/>
        <v>0</v>
      </c>
      <c r="Q188" s="11">
        <f t="shared" si="13"/>
        <v>1</v>
      </c>
      <c r="R188" s="20">
        <f t="shared" ca="1" si="14"/>
        <v>0</v>
      </c>
    </row>
    <row r="189" spans="1:18" hidden="1" x14ac:dyDescent="0.3">
      <c r="A189" t="s">
        <v>842</v>
      </c>
      <c r="B189" t="s">
        <v>239</v>
      </c>
      <c r="C189" t="s">
        <v>52</v>
      </c>
      <c r="D189" t="s">
        <v>23</v>
      </c>
      <c r="E189" t="s">
        <v>843</v>
      </c>
      <c r="F189" t="s">
        <v>841</v>
      </c>
      <c r="G189" t="s">
        <v>903</v>
      </c>
      <c r="H189" s="10">
        <v>45253</v>
      </c>
      <c r="I189" s="10">
        <v>45244</v>
      </c>
      <c r="L189" s="11">
        <f>VLOOKUP(E189,mapping!$H$1:$I$10,2,0)</f>
        <v>28</v>
      </c>
      <c r="N189" s="18">
        <f t="shared" ca="1" si="15"/>
        <v>1</v>
      </c>
      <c r="O189" s="11">
        <f t="shared" si="11"/>
        <v>0</v>
      </c>
      <c r="P189" s="11">
        <f t="shared" si="12"/>
        <v>1</v>
      </c>
      <c r="Q189" s="11">
        <f t="shared" si="13"/>
        <v>1</v>
      </c>
      <c r="R189" s="20">
        <f t="shared" ca="1" si="14"/>
        <v>0</v>
      </c>
    </row>
    <row r="190" spans="1:18" hidden="1" x14ac:dyDescent="0.3">
      <c r="A190" t="s">
        <v>842</v>
      </c>
      <c r="B190" t="s">
        <v>240</v>
      </c>
      <c r="C190" t="s">
        <v>31</v>
      </c>
      <c r="D190" t="s">
        <v>23</v>
      </c>
      <c r="E190" t="s">
        <v>846</v>
      </c>
      <c r="F190" t="s">
        <v>844</v>
      </c>
      <c r="G190" t="s">
        <v>903</v>
      </c>
      <c r="H190" s="10">
        <v>45253</v>
      </c>
      <c r="I190" s="10">
        <v>45244</v>
      </c>
      <c r="L190" s="11">
        <f>VLOOKUP(E190,mapping!$H$1:$I$10,2,0)</f>
        <v>1</v>
      </c>
      <c r="N190" s="18">
        <f t="shared" ca="1" si="15"/>
        <v>1</v>
      </c>
      <c r="O190" s="11">
        <f t="shared" si="11"/>
        <v>1</v>
      </c>
      <c r="P190" s="11">
        <f t="shared" si="12"/>
        <v>0</v>
      </c>
      <c r="Q190" s="11">
        <f t="shared" si="13"/>
        <v>1</v>
      </c>
      <c r="R190" s="20">
        <f t="shared" ca="1" si="14"/>
        <v>0</v>
      </c>
    </row>
    <row r="191" spans="1:18" hidden="1" x14ac:dyDescent="0.3">
      <c r="A191" t="s">
        <v>842</v>
      </c>
      <c r="B191" t="s">
        <v>241</v>
      </c>
      <c r="C191" t="s">
        <v>31</v>
      </c>
      <c r="D191" t="s">
        <v>23</v>
      </c>
      <c r="E191" t="s">
        <v>843</v>
      </c>
      <c r="F191" t="s">
        <v>847</v>
      </c>
      <c r="G191" t="s">
        <v>903</v>
      </c>
      <c r="H191" s="10">
        <v>45253</v>
      </c>
      <c r="I191" s="10">
        <v>45244</v>
      </c>
      <c r="L191" s="11">
        <f>VLOOKUP(E191,mapping!$H$1:$I$10,2,0)</f>
        <v>28</v>
      </c>
      <c r="N191" s="18">
        <f t="shared" ca="1" si="15"/>
        <v>1</v>
      </c>
      <c r="O191" s="11">
        <f t="shared" si="11"/>
        <v>0</v>
      </c>
      <c r="P191" s="11">
        <f t="shared" si="12"/>
        <v>0</v>
      </c>
      <c r="Q191" s="11">
        <f t="shared" si="13"/>
        <v>1</v>
      </c>
      <c r="R191" s="20">
        <f t="shared" ca="1" si="14"/>
        <v>0</v>
      </c>
    </row>
    <row r="192" spans="1:18" hidden="1" x14ac:dyDescent="0.3">
      <c r="A192" t="s">
        <v>838</v>
      </c>
      <c r="B192" t="s">
        <v>242</v>
      </c>
      <c r="C192" t="s">
        <v>31</v>
      </c>
      <c r="D192" t="s">
        <v>23</v>
      </c>
      <c r="E192" t="s">
        <v>848</v>
      </c>
      <c r="F192" t="s">
        <v>837</v>
      </c>
      <c r="G192" t="s">
        <v>903</v>
      </c>
      <c r="H192" s="10">
        <v>45253</v>
      </c>
      <c r="I192" s="10">
        <v>45244</v>
      </c>
      <c r="L192" s="11">
        <f>VLOOKUP(E192,mapping!$H$1:$I$10,2,0)</f>
        <v>7</v>
      </c>
      <c r="N192" s="18">
        <f t="shared" ca="1" si="15"/>
        <v>1</v>
      </c>
      <c r="O192" s="11">
        <f t="shared" si="11"/>
        <v>0</v>
      </c>
      <c r="P192" s="11">
        <f t="shared" si="12"/>
        <v>0</v>
      </c>
      <c r="Q192" s="11">
        <f t="shared" si="13"/>
        <v>1</v>
      </c>
      <c r="R192" s="20">
        <f t="shared" ca="1" si="14"/>
        <v>0</v>
      </c>
    </row>
    <row r="193" spans="1:18" hidden="1" x14ac:dyDescent="0.3">
      <c r="A193" t="s">
        <v>842</v>
      </c>
      <c r="B193" t="s">
        <v>243</v>
      </c>
      <c r="C193" t="s">
        <v>92</v>
      </c>
      <c r="D193" t="s">
        <v>23</v>
      </c>
      <c r="E193" t="s">
        <v>848</v>
      </c>
      <c r="F193" t="s">
        <v>859</v>
      </c>
      <c r="G193" t="s">
        <v>903</v>
      </c>
      <c r="H193" s="10">
        <v>45253</v>
      </c>
      <c r="I193" s="10">
        <v>45244</v>
      </c>
      <c r="L193" s="11">
        <f>VLOOKUP(E193,mapping!$H$1:$I$10,2,0)</f>
        <v>7</v>
      </c>
      <c r="N193" s="18">
        <f t="shared" ca="1" si="15"/>
        <v>1</v>
      </c>
      <c r="O193" s="11">
        <f t="shared" si="11"/>
        <v>0</v>
      </c>
      <c r="P193" s="11">
        <f t="shared" si="12"/>
        <v>0</v>
      </c>
      <c r="Q193" s="11">
        <f t="shared" si="13"/>
        <v>1</v>
      </c>
      <c r="R193" s="20">
        <f t="shared" ca="1" si="14"/>
        <v>0</v>
      </c>
    </row>
    <row r="194" spans="1:18" hidden="1" x14ac:dyDescent="0.3">
      <c r="A194" t="s">
        <v>842</v>
      </c>
      <c r="B194" t="s">
        <v>244</v>
      </c>
      <c r="C194" t="s">
        <v>92</v>
      </c>
      <c r="D194" t="s">
        <v>23</v>
      </c>
      <c r="E194" t="s">
        <v>848</v>
      </c>
      <c r="F194" t="s">
        <v>859</v>
      </c>
      <c r="G194" t="s">
        <v>903</v>
      </c>
      <c r="H194" s="10">
        <v>45253</v>
      </c>
      <c r="I194" s="10">
        <v>45244</v>
      </c>
      <c r="L194" s="11">
        <f>VLOOKUP(E194,mapping!$H$1:$I$10,2,0)</f>
        <v>7</v>
      </c>
      <c r="N194" s="18">
        <f t="shared" ca="1" si="15"/>
        <v>1</v>
      </c>
      <c r="O194" s="11">
        <f t="shared" si="11"/>
        <v>0</v>
      </c>
      <c r="P194" s="11">
        <f t="shared" si="12"/>
        <v>0</v>
      </c>
      <c r="Q194" s="11">
        <f t="shared" si="13"/>
        <v>1</v>
      </c>
      <c r="R194" s="20">
        <f t="shared" ca="1" si="14"/>
        <v>0</v>
      </c>
    </row>
    <row r="195" spans="1:18" hidden="1" x14ac:dyDescent="0.3">
      <c r="A195" t="s">
        <v>842</v>
      </c>
      <c r="B195" t="s">
        <v>245</v>
      </c>
      <c r="C195" t="s">
        <v>31</v>
      </c>
      <c r="D195" t="s">
        <v>23</v>
      </c>
      <c r="E195" t="s">
        <v>850</v>
      </c>
      <c r="F195" t="s">
        <v>847</v>
      </c>
      <c r="G195" t="s">
        <v>903</v>
      </c>
      <c r="H195" s="10">
        <v>45253</v>
      </c>
      <c r="I195" s="10">
        <v>45244</v>
      </c>
      <c r="L195" s="11">
        <f>VLOOKUP(E195,mapping!$H$1:$I$10,2,0)</f>
        <v>1</v>
      </c>
      <c r="N195" s="18">
        <f t="shared" ca="1" si="15"/>
        <v>1</v>
      </c>
      <c r="O195" s="11">
        <f t="shared" si="11"/>
        <v>1</v>
      </c>
      <c r="P195" s="11">
        <f t="shared" si="12"/>
        <v>0</v>
      </c>
      <c r="Q195" s="11">
        <f t="shared" si="13"/>
        <v>1</v>
      </c>
      <c r="R195" s="20">
        <f t="shared" ca="1" si="14"/>
        <v>0</v>
      </c>
    </row>
    <row r="196" spans="1:18" hidden="1" x14ac:dyDescent="0.3">
      <c r="A196" t="s">
        <v>842</v>
      </c>
      <c r="B196" t="s">
        <v>246</v>
      </c>
      <c r="C196" t="s">
        <v>31</v>
      </c>
      <c r="D196" t="s">
        <v>23</v>
      </c>
      <c r="E196" t="s">
        <v>850</v>
      </c>
      <c r="F196" t="s">
        <v>859</v>
      </c>
      <c r="G196" t="s">
        <v>903</v>
      </c>
      <c r="H196" s="10">
        <v>45253</v>
      </c>
      <c r="I196" s="10">
        <v>45244</v>
      </c>
      <c r="L196" s="11">
        <f>VLOOKUP(E196,mapping!$H$1:$I$10,2,0)</f>
        <v>1</v>
      </c>
      <c r="N196" s="18">
        <f t="shared" ca="1" si="15"/>
        <v>1</v>
      </c>
      <c r="O196" s="11">
        <f t="shared" ref="O196:O259" si="16">IF(OR(E196="More than once a day",E196="Daily"),1,0)</f>
        <v>1</v>
      </c>
      <c r="P196" s="11">
        <f t="shared" ref="P196:P259" si="17">IF(F196="vertica",1,)</f>
        <v>0</v>
      </c>
      <c r="Q196" s="11">
        <f t="shared" ref="Q196:Q259" si="18">IF(OR(D196="Active",D196="in-dev"),1,0)</f>
        <v>1</v>
      </c>
      <c r="R196" s="20">
        <f t="shared" ref="R196:R259" ca="1" si="19">IF(MIN(N196:Q196)&lt;1,0,1)</f>
        <v>0</v>
      </c>
    </row>
    <row r="197" spans="1:18" hidden="1" x14ac:dyDescent="0.3">
      <c r="A197" t="s">
        <v>842</v>
      </c>
      <c r="B197" t="s">
        <v>248</v>
      </c>
      <c r="C197" t="s">
        <v>31</v>
      </c>
      <c r="D197" t="s">
        <v>23</v>
      </c>
      <c r="E197" t="s">
        <v>850</v>
      </c>
      <c r="F197" t="s">
        <v>859</v>
      </c>
      <c r="G197" t="s">
        <v>903</v>
      </c>
      <c r="H197" s="10">
        <v>45253</v>
      </c>
      <c r="I197" s="10">
        <v>45244</v>
      </c>
      <c r="L197" s="11">
        <f>VLOOKUP(E197,mapping!$H$1:$I$10,2,0)</f>
        <v>1</v>
      </c>
      <c r="N197" s="18">
        <f t="shared" ca="1" si="15"/>
        <v>1</v>
      </c>
      <c r="O197" s="11">
        <f t="shared" si="16"/>
        <v>1</v>
      </c>
      <c r="P197" s="11">
        <f t="shared" si="17"/>
        <v>0</v>
      </c>
      <c r="Q197" s="11">
        <f t="shared" si="18"/>
        <v>1</v>
      </c>
      <c r="R197" s="20">
        <f t="shared" ca="1" si="19"/>
        <v>0</v>
      </c>
    </row>
    <row r="198" spans="1:18" hidden="1" x14ac:dyDescent="0.3">
      <c r="A198" t="s">
        <v>842</v>
      </c>
      <c r="B198" t="s">
        <v>249</v>
      </c>
      <c r="C198" t="s">
        <v>82</v>
      </c>
      <c r="D198" t="s">
        <v>23</v>
      </c>
      <c r="E198" t="s">
        <v>853</v>
      </c>
      <c r="F198" t="s">
        <v>847</v>
      </c>
      <c r="G198" t="s">
        <v>903</v>
      </c>
      <c r="H198" s="10">
        <v>45253</v>
      </c>
      <c r="I198" s="10">
        <v>45244</v>
      </c>
      <c r="L198" s="11">
        <f>VLOOKUP(E198,mapping!$H$1:$I$10,2,0)</f>
        <v>90</v>
      </c>
      <c r="N198" s="18">
        <f t="shared" ca="1" si="15"/>
        <v>1</v>
      </c>
      <c r="O198" s="11">
        <f t="shared" si="16"/>
        <v>0</v>
      </c>
      <c r="P198" s="11">
        <f t="shared" si="17"/>
        <v>0</v>
      </c>
      <c r="Q198" s="11">
        <f t="shared" si="18"/>
        <v>1</v>
      </c>
      <c r="R198" s="20">
        <f t="shared" ca="1" si="19"/>
        <v>0</v>
      </c>
    </row>
    <row r="199" spans="1:18" hidden="1" x14ac:dyDescent="0.3">
      <c r="A199" t="s">
        <v>842</v>
      </c>
      <c r="B199" t="s">
        <v>250</v>
      </c>
      <c r="C199" t="s">
        <v>31</v>
      </c>
      <c r="D199" t="s">
        <v>23</v>
      </c>
      <c r="E199" t="s">
        <v>848</v>
      </c>
      <c r="F199" t="s">
        <v>841</v>
      </c>
      <c r="G199" t="s">
        <v>903</v>
      </c>
      <c r="H199" s="10">
        <v>45253</v>
      </c>
      <c r="I199" s="10">
        <v>45244</v>
      </c>
      <c r="L199" s="11">
        <f>VLOOKUP(E199,mapping!$H$1:$I$10,2,0)</f>
        <v>7</v>
      </c>
      <c r="N199" s="18">
        <f t="shared" ca="1" si="15"/>
        <v>1</v>
      </c>
      <c r="O199" s="11">
        <f t="shared" si="16"/>
        <v>0</v>
      </c>
      <c r="P199" s="11">
        <f t="shared" si="17"/>
        <v>1</v>
      </c>
      <c r="Q199" s="11">
        <f t="shared" si="18"/>
        <v>1</v>
      </c>
      <c r="R199" s="20">
        <f t="shared" ca="1" si="19"/>
        <v>0</v>
      </c>
    </row>
    <row r="200" spans="1:18" hidden="1" x14ac:dyDescent="0.3">
      <c r="A200" t="s">
        <v>842</v>
      </c>
      <c r="B200" t="s">
        <v>251</v>
      </c>
      <c r="C200" t="s">
        <v>31</v>
      </c>
      <c r="D200" t="s">
        <v>23</v>
      </c>
      <c r="E200" t="s">
        <v>848</v>
      </c>
      <c r="F200" t="s">
        <v>841</v>
      </c>
      <c r="G200" t="s">
        <v>903</v>
      </c>
      <c r="H200" s="10">
        <v>45253</v>
      </c>
      <c r="I200" s="10">
        <v>45244</v>
      </c>
      <c r="L200" s="11">
        <f>VLOOKUP(E200,mapping!$H$1:$I$10,2,0)</f>
        <v>7</v>
      </c>
      <c r="N200" s="18">
        <f t="shared" ca="1" si="15"/>
        <v>1</v>
      </c>
      <c r="O200" s="11">
        <f t="shared" si="16"/>
        <v>0</v>
      </c>
      <c r="P200" s="11">
        <f t="shared" si="17"/>
        <v>1</v>
      </c>
      <c r="Q200" s="11">
        <f t="shared" si="18"/>
        <v>1</v>
      </c>
      <c r="R200" s="20">
        <f t="shared" ca="1" si="19"/>
        <v>0</v>
      </c>
    </row>
    <row r="201" spans="1:18" hidden="1" x14ac:dyDescent="0.3">
      <c r="A201" t="s">
        <v>857</v>
      </c>
      <c r="B201" t="s">
        <v>252</v>
      </c>
      <c r="C201" t="s">
        <v>31</v>
      </c>
      <c r="D201" t="s">
        <v>23</v>
      </c>
      <c r="E201" t="s">
        <v>848</v>
      </c>
      <c r="F201" t="s">
        <v>859</v>
      </c>
      <c r="G201" t="s">
        <v>903</v>
      </c>
      <c r="H201" s="10">
        <v>45253</v>
      </c>
      <c r="I201" s="10">
        <v>45250</v>
      </c>
      <c r="L201" s="11">
        <f>VLOOKUP(E201,mapping!$H$1:$I$10,2,0)</f>
        <v>7</v>
      </c>
      <c r="N201" s="18">
        <f t="shared" ca="1" si="15"/>
        <v>1</v>
      </c>
      <c r="O201" s="11">
        <f t="shared" si="16"/>
        <v>0</v>
      </c>
      <c r="P201" s="11">
        <f t="shared" si="17"/>
        <v>0</v>
      </c>
      <c r="Q201" s="11">
        <f t="shared" si="18"/>
        <v>1</v>
      </c>
      <c r="R201" s="20">
        <f t="shared" ca="1" si="19"/>
        <v>0</v>
      </c>
    </row>
    <row r="202" spans="1:18" hidden="1" x14ac:dyDescent="0.3">
      <c r="A202" t="s">
        <v>857</v>
      </c>
      <c r="B202" t="s">
        <v>253</v>
      </c>
      <c r="C202" t="s">
        <v>31</v>
      </c>
      <c r="D202" t="s">
        <v>23</v>
      </c>
      <c r="E202" t="s">
        <v>848</v>
      </c>
      <c r="F202" t="s">
        <v>859</v>
      </c>
      <c r="G202" t="s">
        <v>903</v>
      </c>
      <c r="H202" s="10">
        <v>45253</v>
      </c>
      <c r="I202" s="10">
        <v>45250</v>
      </c>
      <c r="L202" s="11">
        <f>VLOOKUP(E202,mapping!$H$1:$I$10,2,0)</f>
        <v>7</v>
      </c>
      <c r="N202" s="18">
        <f t="shared" ca="1" si="15"/>
        <v>1</v>
      </c>
      <c r="O202" s="11">
        <f t="shared" si="16"/>
        <v>0</v>
      </c>
      <c r="P202" s="11">
        <f t="shared" si="17"/>
        <v>0</v>
      </c>
      <c r="Q202" s="11">
        <f t="shared" si="18"/>
        <v>1</v>
      </c>
      <c r="R202" s="20">
        <f t="shared" ca="1" si="19"/>
        <v>0</v>
      </c>
    </row>
    <row r="203" spans="1:18" hidden="1" x14ac:dyDescent="0.3">
      <c r="A203" t="s">
        <v>857</v>
      </c>
      <c r="B203" t="s">
        <v>254</v>
      </c>
      <c r="C203" t="s">
        <v>31</v>
      </c>
      <c r="D203" t="s">
        <v>23</v>
      </c>
      <c r="E203" t="s">
        <v>848</v>
      </c>
      <c r="F203" t="s">
        <v>859</v>
      </c>
      <c r="G203" t="s">
        <v>903</v>
      </c>
      <c r="H203" s="10">
        <v>45253</v>
      </c>
      <c r="I203" s="10">
        <v>45250</v>
      </c>
      <c r="L203" s="11">
        <f>VLOOKUP(E203,mapping!$H$1:$I$10,2,0)</f>
        <v>7</v>
      </c>
      <c r="N203" s="18">
        <f t="shared" ca="1" si="15"/>
        <v>1</v>
      </c>
      <c r="O203" s="11">
        <f t="shared" si="16"/>
        <v>0</v>
      </c>
      <c r="P203" s="11">
        <f t="shared" si="17"/>
        <v>0</v>
      </c>
      <c r="Q203" s="11">
        <f t="shared" si="18"/>
        <v>1</v>
      </c>
      <c r="R203" s="20">
        <f t="shared" ca="1" si="19"/>
        <v>0</v>
      </c>
    </row>
    <row r="204" spans="1:18" hidden="1" x14ac:dyDescent="0.3">
      <c r="A204" t="s">
        <v>857</v>
      </c>
      <c r="B204" t="s">
        <v>255</v>
      </c>
      <c r="C204" t="s">
        <v>31</v>
      </c>
      <c r="D204" t="s">
        <v>23</v>
      </c>
      <c r="E204" t="s">
        <v>848</v>
      </c>
      <c r="F204" t="s">
        <v>859</v>
      </c>
      <c r="G204" t="s">
        <v>903</v>
      </c>
      <c r="H204" s="10">
        <v>45253</v>
      </c>
      <c r="I204" s="10">
        <v>45250</v>
      </c>
      <c r="L204" s="11">
        <f>VLOOKUP(E204,mapping!$H$1:$I$10,2,0)</f>
        <v>7</v>
      </c>
      <c r="N204" s="18">
        <f t="shared" ca="1" si="15"/>
        <v>1</v>
      </c>
      <c r="O204" s="11">
        <f t="shared" si="16"/>
        <v>0</v>
      </c>
      <c r="P204" s="11">
        <f t="shared" si="17"/>
        <v>0</v>
      </c>
      <c r="Q204" s="11">
        <f t="shared" si="18"/>
        <v>1</v>
      </c>
      <c r="R204" s="20">
        <f t="shared" ca="1" si="19"/>
        <v>0</v>
      </c>
    </row>
    <row r="205" spans="1:18" hidden="1" x14ac:dyDescent="0.3">
      <c r="A205" t="s">
        <v>857</v>
      </c>
      <c r="B205" t="s">
        <v>256</v>
      </c>
      <c r="C205" t="s">
        <v>31</v>
      </c>
      <c r="D205" t="s">
        <v>23</v>
      </c>
      <c r="E205" t="s">
        <v>848</v>
      </c>
      <c r="F205" t="s">
        <v>859</v>
      </c>
      <c r="G205" t="s">
        <v>903</v>
      </c>
      <c r="H205" s="10">
        <v>45253</v>
      </c>
      <c r="I205" s="10">
        <v>45250</v>
      </c>
      <c r="L205" s="11">
        <f>VLOOKUP(E205,mapping!$H$1:$I$10,2,0)</f>
        <v>7</v>
      </c>
      <c r="N205" s="18">
        <f t="shared" ca="1" si="15"/>
        <v>1</v>
      </c>
      <c r="O205" s="11">
        <f t="shared" si="16"/>
        <v>0</v>
      </c>
      <c r="P205" s="11">
        <f t="shared" si="17"/>
        <v>0</v>
      </c>
      <c r="Q205" s="11">
        <f t="shared" si="18"/>
        <v>1</v>
      </c>
      <c r="R205" s="20">
        <f t="shared" ca="1" si="19"/>
        <v>0</v>
      </c>
    </row>
    <row r="206" spans="1:18" hidden="1" x14ac:dyDescent="0.3">
      <c r="A206" t="s">
        <v>857</v>
      </c>
      <c r="B206" t="s">
        <v>257</v>
      </c>
      <c r="C206" t="s">
        <v>31</v>
      </c>
      <c r="D206" t="s">
        <v>23</v>
      </c>
      <c r="E206" t="s">
        <v>848</v>
      </c>
      <c r="F206" t="s">
        <v>859</v>
      </c>
      <c r="G206" t="s">
        <v>903</v>
      </c>
      <c r="H206" s="10">
        <v>45253</v>
      </c>
      <c r="I206" s="10">
        <v>45250</v>
      </c>
      <c r="L206" s="11">
        <f>VLOOKUP(E206,mapping!$H$1:$I$10,2,0)</f>
        <v>7</v>
      </c>
      <c r="N206" s="18">
        <f t="shared" ca="1" si="15"/>
        <v>1</v>
      </c>
      <c r="O206" s="11">
        <f t="shared" si="16"/>
        <v>0</v>
      </c>
      <c r="P206" s="11">
        <f t="shared" si="17"/>
        <v>0</v>
      </c>
      <c r="Q206" s="11">
        <f t="shared" si="18"/>
        <v>1</v>
      </c>
      <c r="R206" s="20">
        <f t="shared" ca="1" si="19"/>
        <v>0</v>
      </c>
    </row>
    <row r="207" spans="1:18" hidden="1" x14ac:dyDescent="0.3">
      <c r="A207" t="s">
        <v>857</v>
      </c>
      <c r="B207" t="s">
        <v>258</v>
      </c>
      <c r="C207" t="s">
        <v>31</v>
      </c>
      <c r="D207" t="s">
        <v>23</v>
      </c>
      <c r="E207" t="s">
        <v>848</v>
      </c>
      <c r="F207" t="s">
        <v>859</v>
      </c>
      <c r="G207" t="s">
        <v>903</v>
      </c>
      <c r="H207" s="10">
        <v>45253</v>
      </c>
      <c r="I207" s="10">
        <v>45250</v>
      </c>
      <c r="L207" s="11">
        <f>VLOOKUP(E207,mapping!$H$1:$I$10,2,0)</f>
        <v>7</v>
      </c>
      <c r="N207" s="18">
        <f t="shared" ca="1" si="15"/>
        <v>1</v>
      </c>
      <c r="O207" s="11">
        <f t="shared" si="16"/>
        <v>0</v>
      </c>
      <c r="P207" s="11">
        <f t="shared" si="17"/>
        <v>0</v>
      </c>
      <c r="Q207" s="11">
        <f t="shared" si="18"/>
        <v>1</v>
      </c>
      <c r="R207" s="20">
        <f t="shared" ca="1" si="19"/>
        <v>0</v>
      </c>
    </row>
    <row r="208" spans="1:18" hidden="1" x14ac:dyDescent="0.3">
      <c r="A208" t="s">
        <v>857</v>
      </c>
      <c r="B208" t="s">
        <v>259</v>
      </c>
      <c r="C208" t="s">
        <v>31</v>
      </c>
      <c r="D208" t="s">
        <v>23</v>
      </c>
      <c r="E208" t="s">
        <v>848</v>
      </c>
      <c r="F208" t="s">
        <v>859</v>
      </c>
      <c r="G208" t="s">
        <v>903</v>
      </c>
      <c r="H208" s="10">
        <v>45253</v>
      </c>
      <c r="I208" s="10">
        <v>45250</v>
      </c>
      <c r="L208" s="11">
        <f>VLOOKUP(E208,mapping!$H$1:$I$10,2,0)</f>
        <v>7</v>
      </c>
      <c r="N208" s="18">
        <f t="shared" ca="1" si="15"/>
        <v>1</v>
      </c>
      <c r="O208" s="11">
        <f t="shared" si="16"/>
        <v>0</v>
      </c>
      <c r="P208" s="11">
        <f t="shared" si="17"/>
        <v>0</v>
      </c>
      <c r="Q208" s="11">
        <f t="shared" si="18"/>
        <v>1</v>
      </c>
      <c r="R208" s="20">
        <f t="shared" ca="1" si="19"/>
        <v>0</v>
      </c>
    </row>
    <row r="209" spans="1:18" hidden="1" x14ac:dyDescent="0.3">
      <c r="A209" t="s">
        <v>857</v>
      </c>
      <c r="B209" t="s">
        <v>260</v>
      </c>
      <c r="C209" t="s">
        <v>31</v>
      </c>
      <c r="D209" t="s">
        <v>23</v>
      </c>
      <c r="E209" t="s">
        <v>848</v>
      </c>
      <c r="F209" t="s">
        <v>859</v>
      </c>
      <c r="G209" t="s">
        <v>903</v>
      </c>
      <c r="H209" s="10">
        <v>45253</v>
      </c>
      <c r="I209" s="10">
        <v>45250</v>
      </c>
      <c r="L209" s="11">
        <f>VLOOKUP(E209,mapping!$H$1:$I$10,2,0)</f>
        <v>7</v>
      </c>
      <c r="N209" s="18">
        <f t="shared" ca="1" si="15"/>
        <v>1</v>
      </c>
      <c r="O209" s="11">
        <f t="shared" si="16"/>
        <v>0</v>
      </c>
      <c r="P209" s="11">
        <f t="shared" si="17"/>
        <v>0</v>
      </c>
      <c r="Q209" s="11">
        <f t="shared" si="18"/>
        <v>1</v>
      </c>
      <c r="R209" s="20">
        <f t="shared" ca="1" si="19"/>
        <v>0</v>
      </c>
    </row>
    <row r="210" spans="1:18" hidden="1" x14ac:dyDescent="0.3">
      <c r="A210" t="s">
        <v>842</v>
      </c>
      <c r="B210" t="s">
        <v>261</v>
      </c>
      <c r="C210" t="s">
        <v>31</v>
      </c>
      <c r="D210" t="s">
        <v>23</v>
      </c>
      <c r="E210" t="s">
        <v>843</v>
      </c>
      <c r="F210" t="s">
        <v>859</v>
      </c>
      <c r="G210" t="s">
        <v>903</v>
      </c>
      <c r="H210" s="10">
        <v>45253</v>
      </c>
      <c r="I210" s="10">
        <v>45244</v>
      </c>
      <c r="L210" s="11">
        <f>VLOOKUP(E210,mapping!$H$1:$I$10,2,0)</f>
        <v>28</v>
      </c>
      <c r="N210" s="18">
        <f t="shared" ca="1" si="15"/>
        <v>1</v>
      </c>
      <c r="O210" s="11">
        <f t="shared" si="16"/>
        <v>0</v>
      </c>
      <c r="P210" s="11">
        <f t="shared" si="17"/>
        <v>0</v>
      </c>
      <c r="Q210" s="11">
        <f t="shared" si="18"/>
        <v>1</v>
      </c>
      <c r="R210" s="20">
        <f t="shared" ca="1" si="19"/>
        <v>0</v>
      </c>
    </row>
    <row r="211" spans="1:18" hidden="1" x14ac:dyDescent="0.3">
      <c r="A211" t="s">
        <v>842</v>
      </c>
      <c r="B211" t="s">
        <v>262</v>
      </c>
      <c r="C211" t="s">
        <v>31</v>
      </c>
      <c r="D211" t="s">
        <v>23</v>
      </c>
      <c r="E211" t="s">
        <v>843</v>
      </c>
      <c r="F211" t="s">
        <v>859</v>
      </c>
      <c r="G211" t="s">
        <v>903</v>
      </c>
      <c r="H211" s="10">
        <v>45253</v>
      </c>
      <c r="I211" s="10">
        <v>45244</v>
      </c>
      <c r="L211" s="11">
        <f>VLOOKUP(E211,mapping!$H$1:$I$10,2,0)</f>
        <v>28</v>
      </c>
      <c r="N211" s="18">
        <f t="shared" ca="1" si="15"/>
        <v>1</v>
      </c>
      <c r="O211" s="11">
        <f t="shared" si="16"/>
        <v>0</v>
      </c>
      <c r="P211" s="11">
        <f t="shared" si="17"/>
        <v>0</v>
      </c>
      <c r="Q211" s="11">
        <f t="shared" si="18"/>
        <v>1</v>
      </c>
      <c r="R211" s="20">
        <f t="shared" ca="1" si="19"/>
        <v>0</v>
      </c>
    </row>
    <row r="212" spans="1:18" hidden="1" x14ac:dyDescent="0.3">
      <c r="A212" t="s">
        <v>842</v>
      </c>
      <c r="B212" t="s">
        <v>263</v>
      </c>
      <c r="C212" t="s">
        <v>31</v>
      </c>
      <c r="D212" t="s">
        <v>23</v>
      </c>
      <c r="E212" t="s">
        <v>843</v>
      </c>
      <c r="F212" t="s">
        <v>859</v>
      </c>
      <c r="G212" t="s">
        <v>903</v>
      </c>
      <c r="H212" s="10">
        <v>45253</v>
      </c>
      <c r="I212" s="10">
        <v>45244</v>
      </c>
      <c r="L212" s="11">
        <f>VLOOKUP(E212,mapping!$H$1:$I$10,2,0)</f>
        <v>28</v>
      </c>
      <c r="N212" s="18">
        <f t="shared" ca="1" si="15"/>
        <v>1</v>
      </c>
      <c r="O212" s="11">
        <f t="shared" si="16"/>
        <v>0</v>
      </c>
      <c r="P212" s="11">
        <f t="shared" si="17"/>
        <v>0</v>
      </c>
      <c r="Q212" s="11">
        <f t="shared" si="18"/>
        <v>1</v>
      </c>
      <c r="R212" s="20">
        <f t="shared" ca="1" si="19"/>
        <v>0</v>
      </c>
    </row>
    <row r="213" spans="1:18" hidden="1" x14ac:dyDescent="0.3">
      <c r="A213" t="s">
        <v>842</v>
      </c>
      <c r="B213" t="s">
        <v>264</v>
      </c>
      <c r="C213" t="s">
        <v>31</v>
      </c>
      <c r="D213" t="s">
        <v>23</v>
      </c>
      <c r="E213" t="s">
        <v>850</v>
      </c>
      <c r="F213" t="s">
        <v>847</v>
      </c>
      <c r="G213" t="s">
        <v>903</v>
      </c>
      <c r="H213" s="10">
        <v>45253</v>
      </c>
      <c r="I213" s="10">
        <v>45244</v>
      </c>
      <c r="L213" s="11">
        <f>VLOOKUP(E213,mapping!$H$1:$I$10,2,0)</f>
        <v>1</v>
      </c>
      <c r="N213" s="18">
        <f t="shared" ca="1" si="15"/>
        <v>1</v>
      </c>
      <c r="O213" s="11">
        <f t="shared" si="16"/>
        <v>1</v>
      </c>
      <c r="P213" s="11">
        <f t="shared" si="17"/>
        <v>0</v>
      </c>
      <c r="Q213" s="11">
        <f t="shared" si="18"/>
        <v>1</v>
      </c>
      <c r="R213" s="20">
        <f t="shared" ca="1" si="19"/>
        <v>0</v>
      </c>
    </row>
    <row r="214" spans="1:18" hidden="1" x14ac:dyDescent="0.3">
      <c r="A214" t="s">
        <v>842</v>
      </c>
      <c r="B214" t="s">
        <v>265</v>
      </c>
      <c r="C214" t="s">
        <v>31</v>
      </c>
      <c r="D214" t="s">
        <v>23</v>
      </c>
      <c r="E214" t="s">
        <v>850</v>
      </c>
      <c r="F214" t="s">
        <v>847</v>
      </c>
      <c r="G214" t="s">
        <v>903</v>
      </c>
      <c r="H214" s="10">
        <v>45253</v>
      </c>
      <c r="I214" s="10">
        <v>45244</v>
      </c>
      <c r="L214" s="11">
        <f>VLOOKUP(E214,mapping!$H$1:$I$10,2,0)</f>
        <v>1</v>
      </c>
      <c r="N214" s="18">
        <f t="shared" ca="1" si="15"/>
        <v>1</v>
      </c>
      <c r="O214" s="11">
        <f t="shared" si="16"/>
        <v>1</v>
      </c>
      <c r="P214" s="11">
        <f t="shared" si="17"/>
        <v>0</v>
      </c>
      <c r="Q214" s="11">
        <f t="shared" si="18"/>
        <v>1</v>
      </c>
      <c r="R214" s="20">
        <f t="shared" ca="1" si="19"/>
        <v>0</v>
      </c>
    </row>
    <row r="215" spans="1:18" hidden="1" x14ac:dyDescent="0.3">
      <c r="A215" t="s">
        <v>842</v>
      </c>
      <c r="B215" t="s">
        <v>266</v>
      </c>
      <c r="C215" t="s">
        <v>92</v>
      </c>
      <c r="D215" t="s">
        <v>23</v>
      </c>
      <c r="E215" t="s">
        <v>848</v>
      </c>
      <c r="F215" t="s">
        <v>844</v>
      </c>
      <c r="G215" t="s">
        <v>903</v>
      </c>
      <c r="H215" s="10">
        <v>45253</v>
      </c>
      <c r="I215" s="10">
        <v>45244</v>
      </c>
      <c r="L215" s="11">
        <f>VLOOKUP(E215,mapping!$H$1:$I$10,2,0)</f>
        <v>7</v>
      </c>
      <c r="N215" s="18">
        <f t="shared" ref="N215:N278" ca="1" si="20">IF(TODAY()-I215&gt;L215,1,)</f>
        <v>1</v>
      </c>
      <c r="O215" s="11">
        <f t="shared" si="16"/>
        <v>0</v>
      </c>
      <c r="P215" s="11">
        <f t="shared" si="17"/>
        <v>0</v>
      </c>
      <c r="Q215" s="11">
        <f t="shared" si="18"/>
        <v>1</v>
      </c>
      <c r="R215" s="20">
        <f t="shared" ca="1" si="19"/>
        <v>0</v>
      </c>
    </row>
    <row r="216" spans="1:18" hidden="1" x14ac:dyDescent="0.3">
      <c r="A216" t="s">
        <v>842</v>
      </c>
      <c r="B216" t="s">
        <v>267</v>
      </c>
      <c r="C216" t="s">
        <v>31</v>
      </c>
      <c r="D216" t="s">
        <v>23</v>
      </c>
      <c r="E216" t="s">
        <v>843</v>
      </c>
      <c r="F216" t="s">
        <v>859</v>
      </c>
      <c r="G216" t="s">
        <v>903</v>
      </c>
      <c r="H216" s="10">
        <v>45253</v>
      </c>
      <c r="I216" s="10">
        <v>45244</v>
      </c>
      <c r="L216" s="11">
        <f>VLOOKUP(E216,mapping!$H$1:$I$10,2,0)</f>
        <v>28</v>
      </c>
      <c r="N216" s="18">
        <f t="shared" ca="1" si="20"/>
        <v>1</v>
      </c>
      <c r="O216" s="11">
        <f t="shared" si="16"/>
        <v>0</v>
      </c>
      <c r="P216" s="11">
        <f t="shared" si="17"/>
        <v>0</v>
      </c>
      <c r="Q216" s="11">
        <f t="shared" si="18"/>
        <v>1</v>
      </c>
      <c r="R216" s="20">
        <f t="shared" ca="1" si="19"/>
        <v>0</v>
      </c>
    </row>
    <row r="217" spans="1:18" hidden="1" x14ac:dyDescent="0.3">
      <c r="A217" t="s">
        <v>842</v>
      </c>
      <c r="B217" t="s">
        <v>268</v>
      </c>
      <c r="C217" t="s">
        <v>31</v>
      </c>
      <c r="D217" t="s">
        <v>23</v>
      </c>
      <c r="E217" t="s">
        <v>843</v>
      </c>
      <c r="F217" t="s">
        <v>859</v>
      </c>
      <c r="G217" t="s">
        <v>903</v>
      </c>
      <c r="H217" s="10">
        <v>45253</v>
      </c>
      <c r="I217" s="10">
        <v>45244</v>
      </c>
      <c r="L217" s="11">
        <f>VLOOKUP(E217,mapping!$H$1:$I$10,2,0)</f>
        <v>28</v>
      </c>
      <c r="N217" s="18">
        <f t="shared" ca="1" si="20"/>
        <v>1</v>
      </c>
      <c r="O217" s="11">
        <f t="shared" si="16"/>
        <v>0</v>
      </c>
      <c r="P217" s="11">
        <f t="shared" si="17"/>
        <v>0</v>
      </c>
      <c r="Q217" s="11">
        <f t="shared" si="18"/>
        <v>1</v>
      </c>
      <c r="R217" s="20">
        <f t="shared" ca="1" si="19"/>
        <v>0</v>
      </c>
    </row>
    <row r="218" spans="1:18" hidden="1" x14ac:dyDescent="0.3">
      <c r="A218" t="s">
        <v>842</v>
      </c>
      <c r="B218" t="s">
        <v>269</v>
      </c>
      <c r="C218" t="s">
        <v>31</v>
      </c>
      <c r="D218" t="s">
        <v>23</v>
      </c>
      <c r="E218" t="s">
        <v>843</v>
      </c>
      <c r="F218" t="s">
        <v>859</v>
      </c>
      <c r="G218" t="s">
        <v>903</v>
      </c>
      <c r="H218" s="10">
        <v>45253</v>
      </c>
      <c r="I218" s="10">
        <v>45244</v>
      </c>
      <c r="L218" s="11">
        <f>VLOOKUP(E218,mapping!$H$1:$I$10,2,0)</f>
        <v>28</v>
      </c>
      <c r="N218" s="18">
        <f t="shared" ca="1" si="20"/>
        <v>1</v>
      </c>
      <c r="O218" s="11">
        <f t="shared" si="16"/>
        <v>0</v>
      </c>
      <c r="P218" s="11">
        <f t="shared" si="17"/>
        <v>0</v>
      </c>
      <c r="Q218" s="11">
        <f t="shared" si="18"/>
        <v>1</v>
      </c>
      <c r="R218" s="20">
        <f t="shared" ca="1" si="19"/>
        <v>0</v>
      </c>
    </row>
    <row r="219" spans="1:18" hidden="1" x14ac:dyDescent="0.3">
      <c r="A219" t="s">
        <v>842</v>
      </c>
      <c r="B219" t="s">
        <v>270</v>
      </c>
      <c r="C219" t="s">
        <v>31</v>
      </c>
      <c r="D219" t="s">
        <v>23</v>
      </c>
      <c r="E219" t="s">
        <v>843</v>
      </c>
      <c r="F219" t="s">
        <v>859</v>
      </c>
      <c r="G219" t="s">
        <v>903</v>
      </c>
      <c r="H219" s="10">
        <v>45253</v>
      </c>
      <c r="I219" s="10">
        <v>45244</v>
      </c>
      <c r="L219" s="11">
        <f>VLOOKUP(E219,mapping!$H$1:$I$10,2,0)</f>
        <v>28</v>
      </c>
      <c r="N219" s="18">
        <f t="shared" ca="1" si="20"/>
        <v>1</v>
      </c>
      <c r="O219" s="11">
        <f t="shared" si="16"/>
        <v>0</v>
      </c>
      <c r="P219" s="11">
        <f t="shared" si="17"/>
        <v>0</v>
      </c>
      <c r="Q219" s="11">
        <f t="shared" si="18"/>
        <v>1</v>
      </c>
      <c r="R219" s="20">
        <f t="shared" ca="1" si="19"/>
        <v>0</v>
      </c>
    </row>
    <row r="220" spans="1:18" hidden="1" x14ac:dyDescent="0.3">
      <c r="A220" t="s">
        <v>842</v>
      </c>
      <c r="B220" t="s">
        <v>271</v>
      </c>
      <c r="C220" t="s">
        <v>31</v>
      </c>
      <c r="D220" t="s">
        <v>23</v>
      </c>
      <c r="E220" t="s">
        <v>843</v>
      </c>
      <c r="F220" t="s">
        <v>859</v>
      </c>
      <c r="G220" t="s">
        <v>903</v>
      </c>
      <c r="H220" s="10">
        <v>45253</v>
      </c>
      <c r="I220" s="10">
        <v>45244</v>
      </c>
      <c r="L220" s="11">
        <f>VLOOKUP(E220,mapping!$H$1:$I$10,2,0)</f>
        <v>28</v>
      </c>
      <c r="N220" s="18">
        <f t="shared" ca="1" si="20"/>
        <v>1</v>
      </c>
      <c r="O220" s="11">
        <f t="shared" si="16"/>
        <v>0</v>
      </c>
      <c r="P220" s="11">
        <f t="shared" si="17"/>
        <v>0</v>
      </c>
      <c r="Q220" s="11">
        <f t="shared" si="18"/>
        <v>1</v>
      </c>
      <c r="R220" s="20">
        <f t="shared" ca="1" si="19"/>
        <v>0</v>
      </c>
    </row>
    <row r="221" spans="1:18" hidden="1" x14ac:dyDescent="0.3">
      <c r="A221" t="s">
        <v>842</v>
      </c>
      <c r="B221" t="s">
        <v>272</v>
      </c>
      <c r="C221" t="s">
        <v>31</v>
      </c>
      <c r="D221" t="s">
        <v>23</v>
      </c>
      <c r="E221" t="s">
        <v>843</v>
      </c>
      <c r="F221" t="s">
        <v>859</v>
      </c>
      <c r="G221" t="s">
        <v>903</v>
      </c>
      <c r="H221" s="10">
        <v>45253</v>
      </c>
      <c r="I221" s="10">
        <v>45244</v>
      </c>
      <c r="L221" s="11">
        <f>VLOOKUP(E221,mapping!$H$1:$I$10,2,0)</f>
        <v>28</v>
      </c>
      <c r="N221" s="18">
        <f t="shared" ca="1" si="20"/>
        <v>1</v>
      </c>
      <c r="O221" s="11">
        <f t="shared" si="16"/>
        <v>0</v>
      </c>
      <c r="P221" s="11">
        <f t="shared" si="17"/>
        <v>0</v>
      </c>
      <c r="Q221" s="11">
        <f t="shared" si="18"/>
        <v>1</v>
      </c>
      <c r="R221" s="20">
        <f t="shared" ca="1" si="19"/>
        <v>0</v>
      </c>
    </row>
    <row r="222" spans="1:18" hidden="1" x14ac:dyDescent="0.3">
      <c r="A222" t="s">
        <v>842</v>
      </c>
      <c r="B222" t="s">
        <v>273</v>
      </c>
      <c r="C222" t="s">
        <v>31</v>
      </c>
      <c r="D222" t="s">
        <v>23</v>
      </c>
      <c r="E222" t="s">
        <v>843</v>
      </c>
      <c r="F222" t="s">
        <v>859</v>
      </c>
      <c r="G222" t="s">
        <v>903</v>
      </c>
      <c r="H222" s="10">
        <v>45253</v>
      </c>
      <c r="I222" s="10">
        <v>45244</v>
      </c>
      <c r="L222" s="11">
        <f>VLOOKUP(E222,mapping!$H$1:$I$10,2,0)</f>
        <v>28</v>
      </c>
      <c r="N222" s="18">
        <f t="shared" ca="1" si="20"/>
        <v>1</v>
      </c>
      <c r="O222" s="11">
        <f t="shared" si="16"/>
        <v>0</v>
      </c>
      <c r="P222" s="11">
        <f t="shared" si="17"/>
        <v>0</v>
      </c>
      <c r="Q222" s="11">
        <f t="shared" si="18"/>
        <v>1</v>
      </c>
      <c r="R222" s="20">
        <f t="shared" ca="1" si="19"/>
        <v>0</v>
      </c>
    </row>
    <row r="223" spans="1:18" hidden="1" x14ac:dyDescent="0.3">
      <c r="A223" t="s">
        <v>842</v>
      </c>
      <c r="B223" t="s">
        <v>274</v>
      </c>
      <c r="C223" t="s">
        <v>31</v>
      </c>
      <c r="D223" t="s">
        <v>23</v>
      </c>
      <c r="E223" t="s">
        <v>843</v>
      </c>
      <c r="F223" t="s">
        <v>859</v>
      </c>
      <c r="G223" t="s">
        <v>903</v>
      </c>
      <c r="H223" s="10">
        <v>45253</v>
      </c>
      <c r="I223" s="10">
        <v>45244</v>
      </c>
      <c r="L223" s="11">
        <f>VLOOKUP(E223,mapping!$H$1:$I$10,2,0)</f>
        <v>28</v>
      </c>
      <c r="N223" s="18">
        <f t="shared" ca="1" si="20"/>
        <v>1</v>
      </c>
      <c r="O223" s="11">
        <f t="shared" si="16"/>
        <v>0</v>
      </c>
      <c r="P223" s="11">
        <f t="shared" si="17"/>
        <v>0</v>
      </c>
      <c r="Q223" s="11">
        <f t="shared" si="18"/>
        <v>1</v>
      </c>
      <c r="R223" s="20">
        <f t="shared" ca="1" si="19"/>
        <v>0</v>
      </c>
    </row>
    <row r="224" spans="1:18" hidden="1" x14ac:dyDescent="0.3">
      <c r="A224" t="s">
        <v>842</v>
      </c>
      <c r="B224" t="s">
        <v>275</v>
      </c>
      <c r="C224" t="s">
        <v>31</v>
      </c>
      <c r="D224" t="s">
        <v>23</v>
      </c>
      <c r="E224" t="s">
        <v>843</v>
      </c>
      <c r="F224" t="s">
        <v>859</v>
      </c>
      <c r="G224" t="s">
        <v>903</v>
      </c>
      <c r="H224" s="10">
        <v>45253</v>
      </c>
      <c r="I224" s="10">
        <v>45244</v>
      </c>
      <c r="L224" s="11">
        <f>VLOOKUP(E224,mapping!$H$1:$I$10,2,0)</f>
        <v>28</v>
      </c>
      <c r="N224" s="18">
        <f t="shared" ca="1" si="20"/>
        <v>1</v>
      </c>
      <c r="O224" s="11">
        <f t="shared" si="16"/>
        <v>0</v>
      </c>
      <c r="P224" s="11">
        <f t="shared" si="17"/>
        <v>0</v>
      </c>
      <c r="Q224" s="11">
        <f t="shared" si="18"/>
        <v>1</v>
      </c>
      <c r="R224" s="20">
        <f t="shared" ca="1" si="19"/>
        <v>0</v>
      </c>
    </row>
    <row r="225" spans="1:18" hidden="1" x14ac:dyDescent="0.3">
      <c r="A225" t="s">
        <v>842</v>
      </c>
      <c r="B225" t="s">
        <v>276</v>
      </c>
      <c r="C225" t="s">
        <v>31</v>
      </c>
      <c r="D225" t="s">
        <v>34</v>
      </c>
      <c r="E225" t="s">
        <v>850</v>
      </c>
      <c r="F225" t="s">
        <v>844</v>
      </c>
      <c r="G225" t="s">
        <v>903</v>
      </c>
      <c r="H225" s="10">
        <v>45253</v>
      </c>
      <c r="I225" s="10">
        <v>45244</v>
      </c>
      <c r="L225" s="11">
        <f>VLOOKUP(E225,mapping!$H$1:$I$10,2,0)</f>
        <v>1</v>
      </c>
      <c r="N225" s="18">
        <f t="shared" ca="1" si="20"/>
        <v>1</v>
      </c>
      <c r="O225" s="11">
        <f t="shared" si="16"/>
        <v>1</v>
      </c>
      <c r="P225" s="11">
        <f t="shared" si="17"/>
        <v>0</v>
      </c>
      <c r="Q225" s="11">
        <f t="shared" si="18"/>
        <v>0</v>
      </c>
      <c r="R225" s="20">
        <f t="shared" ca="1" si="19"/>
        <v>0</v>
      </c>
    </row>
    <row r="226" spans="1:18" hidden="1" x14ac:dyDescent="0.3">
      <c r="A226" t="s">
        <v>842</v>
      </c>
      <c r="B226" t="s">
        <v>277</v>
      </c>
      <c r="C226" t="s">
        <v>31</v>
      </c>
      <c r="D226" t="s">
        <v>23</v>
      </c>
      <c r="E226" t="s">
        <v>848</v>
      </c>
      <c r="F226" t="s">
        <v>841</v>
      </c>
      <c r="G226" t="s">
        <v>903</v>
      </c>
      <c r="H226" s="10">
        <v>45253</v>
      </c>
      <c r="I226" s="10">
        <v>45244</v>
      </c>
      <c r="L226" s="11">
        <f>VLOOKUP(E226,mapping!$H$1:$I$10,2,0)</f>
        <v>7</v>
      </c>
      <c r="N226" s="18">
        <f t="shared" ca="1" si="20"/>
        <v>1</v>
      </c>
      <c r="O226" s="11">
        <f t="shared" si="16"/>
        <v>0</v>
      </c>
      <c r="P226" s="11">
        <f t="shared" si="17"/>
        <v>1</v>
      </c>
      <c r="Q226" s="11">
        <f t="shared" si="18"/>
        <v>1</v>
      </c>
      <c r="R226" s="20">
        <f t="shared" ca="1" si="19"/>
        <v>0</v>
      </c>
    </row>
    <row r="227" spans="1:18" hidden="1" x14ac:dyDescent="0.3">
      <c r="A227" t="s">
        <v>842</v>
      </c>
      <c r="B227" t="s">
        <v>278</v>
      </c>
      <c r="C227" t="s">
        <v>31</v>
      </c>
      <c r="D227" t="s">
        <v>23</v>
      </c>
      <c r="E227" t="s">
        <v>848</v>
      </c>
      <c r="F227" t="s">
        <v>841</v>
      </c>
      <c r="G227" t="s">
        <v>903</v>
      </c>
      <c r="H227" s="10">
        <v>45253</v>
      </c>
      <c r="I227" s="10">
        <v>45244</v>
      </c>
      <c r="L227" s="11">
        <f>VLOOKUP(E227,mapping!$H$1:$I$10,2,0)</f>
        <v>7</v>
      </c>
      <c r="N227" s="18">
        <f t="shared" ca="1" si="20"/>
        <v>1</v>
      </c>
      <c r="O227" s="11">
        <f t="shared" si="16"/>
        <v>0</v>
      </c>
      <c r="P227" s="11">
        <f t="shared" si="17"/>
        <v>1</v>
      </c>
      <c r="Q227" s="11">
        <f t="shared" si="18"/>
        <v>1</v>
      </c>
      <c r="R227" s="20">
        <f t="shared" ca="1" si="19"/>
        <v>0</v>
      </c>
    </row>
    <row r="228" spans="1:18" hidden="1" x14ac:dyDescent="0.3">
      <c r="A228" t="s">
        <v>842</v>
      </c>
      <c r="B228" t="s">
        <v>279</v>
      </c>
      <c r="C228" t="s">
        <v>31</v>
      </c>
      <c r="D228" t="s">
        <v>23</v>
      </c>
      <c r="E228" t="s">
        <v>848</v>
      </c>
      <c r="F228" t="s">
        <v>841</v>
      </c>
      <c r="G228" t="s">
        <v>903</v>
      </c>
      <c r="H228" s="10">
        <v>45253</v>
      </c>
      <c r="I228" s="10">
        <v>45244</v>
      </c>
      <c r="L228" s="11">
        <f>VLOOKUP(E228,mapping!$H$1:$I$10,2,0)</f>
        <v>7</v>
      </c>
      <c r="N228" s="18">
        <f t="shared" ca="1" si="20"/>
        <v>1</v>
      </c>
      <c r="O228" s="11">
        <f t="shared" si="16"/>
        <v>0</v>
      </c>
      <c r="P228" s="11">
        <f t="shared" si="17"/>
        <v>1</v>
      </c>
      <c r="Q228" s="11">
        <f t="shared" si="18"/>
        <v>1</v>
      </c>
      <c r="R228" s="20">
        <f t="shared" ca="1" si="19"/>
        <v>0</v>
      </c>
    </row>
    <row r="229" spans="1:18" hidden="1" x14ac:dyDescent="0.3">
      <c r="A229" t="s">
        <v>842</v>
      </c>
      <c r="B229" t="s">
        <v>280</v>
      </c>
      <c r="C229" t="s">
        <v>92</v>
      </c>
      <c r="D229" t="s">
        <v>23</v>
      </c>
      <c r="E229" t="s">
        <v>848</v>
      </c>
      <c r="F229" t="s">
        <v>844</v>
      </c>
      <c r="G229" t="s">
        <v>903</v>
      </c>
      <c r="H229" s="10">
        <v>45253</v>
      </c>
      <c r="I229" s="10">
        <v>45244</v>
      </c>
      <c r="L229" s="11">
        <f>VLOOKUP(E229,mapping!$H$1:$I$10,2,0)</f>
        <v>7</v>
      </c>
      <c r="N229" s="18">
        <f t="shared" ca="1" si="20"/>
        <v>1</v>
      </c>
      <c r="O229" s="11">
        <f t="shared" si="16"/>
        <v>0</v>
      </c>
      <c r="P229" s="11">
        <f t="shared" si="17"/>
        <v>0</v>
      </c>
      <c r="Q229" s="11">
        <f t="shared" si="18"/>
        <v>1</v>
      </c>
      <c r="R229" s="20">
        <f t="shared" ca="1" si="19"/>
        <v>0</v>
      </c>
    </row>
    <row r="230" spans="1:18" hidden="1" x14ac:dyDescent="0.3">
      <c r="A230" t="s">
        <v>845</v>
      </c>
      <c r="B230" t="s">
        <v>281</v>
      </c>
      <c r="C230" t="s">
        <v>92</v>
      </c>
      <c r="D230" t="s">
        <v>23</v>
      </c>
      <c r="E230" t="s">
        <v>848</v>
      </c>
      <c r="F230" t="s">
        <v>859</v>
      </c>
      <c r="G230" t="s">
        <v>903</v>
      </c>
      <c r="H230" s="10">
        <v>45253</v>
      </c>
      <c r="I230" s="10">
        <v>45244</v>
      </c>
      <c r="L230" s="11">
        <f>VLOOKUP(E230,mapping!$H$1:$I$10,2,0)</f>
        <v>7</v>
      </c>
      <c r="N230" s="18">
        <f t="shared" ca="1" si="20"/>
        <v>1</v>
      </c>
      <c r="O230" s="11">
        <f t="shared" si="16"/>
        <v>0</v>
      </c>
      <c r="P230" s="11">
        <f t="shared" si="17"/>
        <v>0</v>
      </c>
      <c r="Q230" s="11">
        <f t="shared" si="18"/>
        <v>1</v>
      </c>
      <c r="R230" s="20">
        <f t="shared" ca="1" si="19"/>
        <v>0</v>
      </c>
    </row>
    <row r="231" spans="1:18" hidden="1" x14ac:dyDescent="0.3">
      <c r="A231" t="s">
        <v>845</v>
      </c>
      <c r="B231" t="s">
        <v>282</v>
      </c>
      <c r="C231" t="s">
        <v>92</v>
      </c>
      <c r="D231" t="s">
        <v>23</v>
      </c>
      <c r="E231" t="s">
        <v>848</v>
      </c>
      <c r="F231" t="s">
        <v>859</v>
      </c>
      <c r="G231" t="s">
        <v>903</v>
      </c>
      <c r="H231" s="10">
        <v>45253</v>
      </c>
      <c r="I231" s="10">
        <v>45244</v>
      </c>
      <c r="L231" s="11">
        <f>VLOOKUP(E231,mapping!$H$1:$I$10,2,0)</f>
        <v>7</v>
      </c>
      <c r="N231" s="18">
        <f t="shared" ca="1" si="20"/>
        <v>1</v>
      </c>
      <c r="O231" s="11">
        <f t="shared" si="16"/>
        <v>0</v>
      </c>
      <c r="P231" s="11">
        <f t="shared" si="17"/>
        <v>0</v>
      </c>
      <c r="Q231" s="11">
        <f t="shared" si="18"/>
        <v>1</v>
      </c>
      <c r="R231" s="20">
        <f t="shared" ca="1" si="19"/>
        <v>0</v>
      </c>
    </row>
    <row r="232" spans="1:18" hidden="1" x14ac:dyDescent="0.3">
      <c r="A232" t="s">
        <v>842</v>
      </c>
      <c r="B232" t="s">
        <v>283</v>
      </c>
      <c r="C232" t="s">
        <v>92</v>
      </c>
      <c r="D232" t="s">
        <v>23</v>
      </c>
      <c r="E232" t="s">
        <v>848</v>
      </c>
      <c r="F232" t="s">
        <v>844</v>
      </c>
      <c r="G232" t="s">
        <v>903</v>
      </c>
      <c r="H232" s="10">
        <v>45253</v>
      </c>
      <c r="I232" s="10">
        <v>45244</v>
      </c>
      <c r="L232" s="11">
        <f>VLOOKUP(E232,mapping!$H$1:$I$10,2,0)</f>
        <v>7</v>
      </c>
      <c r="N232" s="18">
        <f t="shared" ca="1" si="20"/>
        <v>1</v>
      </c>
      <c r="O232" s="11">
        <f t="shared" si="16"/>
        <v>0</v>
      </c>
      <c r="P232" s="11">
        <f t="shared" si="17"/>
        <v>0</v>
      </c>
      <c r="Q232" s="11">
        <f t="shared" si="18"/>
        <v>1</v>
      </c>
      <c r="R232" s="20">
        <f t="shared" ca="1" si="19"/>
        <v>0</v>
      </c>
    </row>
    <row r="233" spans="1:18" hidden="1" x14ac:dyDescent="0.3">
      <c r="A233" t="s">
        <v>842</v>
      </c>
      <c r="B233" t="s">
        <v>284</v>
      </c>
      <c r="C233" t="s">
        <v>92</v>
      </c>
      <c r="D233" t="s">
        <v>23</v>
      </c>
      <c r="E233" t="s">
        <v>848</v>
      </c>
      <c r="F233" t="s">
        <v>844</v>
      </c>
      <c r="G233" t="s">
        <v>903</v>
      </c>
      <c r="H233" s="10">
        <v>45253</v>
      </c>
      <c r="I233" s="10">
        <v>45244</v>
      </c>
      <c r="L233" s="11">
        <f>VLOOKUP(E233,mapping!$H$1:$I$10,2,0)</f>
        <v>7</v>
      </c>
      <c r="N233" s="18">
        <f t="shared" ca="1" si="20"/>
        <v>1</v>
      </c>
      <c r="O233" s="11">
        <f t="shared" si="16"/>
        <v>0</v>
      </c>
      <c r="P233" s="11">
        <f t="shared" si="17"/>
        <v>0</v>
      </c>
      <c r="Q233" s="11">
        <f t="shared" si="18"/>
        <v>1</v>
      </c>
      <c r="R233" s="20">
        <f t="shared" ca="1" si="19"/>
        <v>0</v>
      </c>
    </row>
    <row r="234" spans="1:18" hidden="1" x14ac:dyDescent="0.3">
      <c r="A234" t="s">
        <v>842</v>
      </c>
      <c r="B234" t="s">
        <v>285</v>
      </c>
      <c r="C234" t="s">
        <v>92</v>
      </c>
      <c r="D234" t="s">
        <v>23</v>
      </c>
      <c r="E234" t="s">
        <v>848</v>
      </c>
      <c r="F234" t="s">
        <v>844</v>
      </c>
      <c r="G234" t="s">
        <v>903</v>
      </c>
      <c r="H234" s="10">
        <v>45253</v>
      </c>
      <c r="I234" s="10">
        <v>45244</v>
      </c>
      <c r="L234" s="11">
        <f>VLOOKUP(E234,mapping!$H$1:$I$10,2,0)</f>
        <v>7</v>
      </c>
      <c r="N234" s="18">
        <f t="shared" ca="1" si="20"/>
        <v>1</v>
      </c>
      <c r="O234" s="11">
        <f t="shared" si="16"/>
        <v>0</v>
      </c>
      <c r="P234" s="11">
        <f t="shared" si="17"/>
        <v>0</v>
      </c>
      <c r="Q234" s="11">
        <f t="shared" si="18"/>
        <v>1</v>
      </c>
      <c r="R234" s="20">
        <f t="shared" ca="1" si="19"/>
        <v>0</v>
      </c>
    </row>
    <row r="235" spans="1:18" hidden="1" x14ac:dyDescent="0.3">
      <c r="A235" t="s">
        <v>842</v>
      </c>
      <c r="B235" t="s">
        <v>286</v>
      </c>
      <c r="C235" t="s">
        <v>92</v>
      </c>
      <c r="D235" t="s">
        <v>23</v>
      </c>
      <c r="E235" t="s">
        <v>848</v>
      </c>
      <c r="F235" t="s">
        <v>844</v>
      </c>
      <c r="G235" t="s">
        <v>903</v>
      </c>
      <c r="H235" s="10">
        <v>45253</v>
      </c>
      <c r="I235" s="10">
        <v>45244</v>
      </c>
      <c r="L235" s="11">
        <f>VLOOKUP(E235,mapping!$H$1:$I$10,2,0)</f>
        <v>7</v>
      </c>
      <c r="N235" s="18">
        <f t="shared" ca="1" si="20"/>
        <v>1</v>
      </c>
      <c r="O235" s="11">
        <f t="shared" si="16"/>
        <v>0</v>
      </c>
      <c r="P235" s="11">
        <f t="shared" si="17"/>
        <v>0</v>
      </c>
      <c r="Q235" s="11">
        <f t="shared" si="18"/>
        <v>1</v>
      </c>
      <c r="R235" s="20">
        <f t="shared" ca="1" si="19"/>
        <v>0</v>
      </c>
    </row>
    <row r="236" spans="1:18" hidden="1" x14ac:dyDescent="0.3">
      <c r="A236" t="s">
        <v>842</v>
      </c>
      <c r="B236" t="s">
        <v>287</v>
      </c>
      <c r="C236" t="s">
        <v>288</v>
      </c>
      <c r="D236" t="s">
        <v>23</v>
      </c>
      <c r="E236" t="s">
        <v>848</v>
      </c>
      <c r="F236" t="s">
        <v>841</v>
      </c>
      <c r="G236" t="s">
        <v>903</v>
      </c>
      <c r="H236" s="10">
        <v>45253</v>
      </c>
      <c r="I236" s="10">
        <v>45244</v>
      </c>
      <c r="L236" s="11">
        <f>VLOOKUP(E236,mapping!$H$1:$I$10,2,0)</f>
        <v>7</v>
      </c>
      <c r="N236" s="18">
        <f t="shared" ca="1" si="20"/>
        <v>1</v>
      </c>
      <c r="O236" s="11">
        <f t="shared" si="16"/>
        <v>0</v>
      </c>
      <c r="P236" s="11">
        <f t="shared" si="17"/>
        <v>1</v>
      </c>
      <c r="Q236" s="11">
        <f t="shared" si="18"/>
        <v>1</v>
      </c>
      <c r="R236" s="20">
        <f t="shared" ca="1" si="19"/>
        <v>0</v>
      </c>
    </row>
    <row r="237" spans="1:18" hidden="1" x14ac:dyDescent="0.3">
      <c r="A237" t="s">
        <v>842</v>
      </c>
      <c r="B237" t="s">
        <v>289</v>
      </c>
      <c r="C237" t="s">
        <v>185</v>
      </c>
      <c r="D237" t="s">
        <v>23</v>
      </c>
      <c r="E237" t="s">
        <v>848</v>
      </c>
      <c r="F237" t="s">
        <v>841</v>
      </c>
      <c r="G237" t="s">
        <v>903</v>
      </c>
      <c r="H237" s="10">
        <v>45253</v>
      </c>
      <c r="I237" s="10">
        <v>45244</v>
      </c>
      <c r="L237" s="11">
        <f>VLOOKUP(E237,mapping!$H$1:$I$10,2,0)</f>
        <v>7</v>
      </c>
      <c r="N237" s="18">
        <f t="shared" ca="1" si="20"/>
        <v>1</v>
      </c>
      <c r="O237" s="11">
        <f t="shared" si="16"/>
        <v>0</v>
      </c>
      <c r="P237" s="11">
        <f t="shared" si="17"/>
        <v>1</v>
      </c>
      <c r="Q237" s="11">
        <f t="shared" si="18"/>
        <v>1</v>
      </c>
      <c r="R237" s="20">
        <f t="shared" ca="1" si="19"/>
        <v>0</v>
      </c>
    </row>
    <row r="238" spans="1:18" hidden="1" x14ac:dyDescent="0.3">
      <c r="A238" t="s">
        <v>842</v>
      </c>
      <c r="B238" t="s">
        <v>290</v>
      </c>
      <c r="C238" t="s">
        <v>31</v>
      </c>
      <c r="D238" t="s">
        <v>23</v>
      </c>
      <c r="E238" t="s">
        <v>848</v>
      </c>
      <c r="F238" t="s">
        <v>844</v>
      </c>
      <c r="G238" t="s">
        <v>903</v>
      </c>
      <c r="H238" s="10">
        <v>45253</v>
      </c>
      <c r="I238" s="10">
        <v>45244</v>
      </c>
      <c r="L238" s="11">
        <f>VLOOKUP(E238,mapping!$H$1:$I$10,2,0)</f>
        <v>7</v>
      </c>
      <c r="N238" s="18">
        <f t="shared" ca="1" si="20"/>
        <v>1</v>
      </c>
      <c r="O238" s="11">
        <f t="shared" si="16"/>
        <v>0</v>
      </c>
      <c r="P238" s="11">
        <f t="shared" si="17"/>
        <v>0</v>
      </c>
      <c r="Q238" s="11">
        <f t="shared" si="18"/>
        <v>1</v>
      </c>
      <c r="R238" s="20">
        <f t="shared" ca="1" si="19"/>
        <v>0</v>
      </c>
    </row>
    <row r="239" spans="1:18" hidden="1" x14ac:dyDescent="0.3">
      <c r="A239" t="s">
        <v>845</v>
      </c>
      <c r="B239" t="s">
        <v>291</v>
      </c>
      <c r="C239" t="s">
        <v>52</v>
      </c>
      <c r="D239" t="s">
        <v>34</v>
      </c>
      <c r="E239" t="s">
        <v>850</v>
      </c>
      <c r="F239" t="s">
        <v>841</v>
      </c>
      <c r="G239" t="s">
        <v>903</v>
      </c>
      <c r="H239" s="10">
        <v>45253</v>
      </c>
      <c r="I239" s="10">
        <v>45244</v>
      </c>
      <c r="L239" s="11">
        <f>VLOOKUP(E239,mapping!$H$1:$I$10,2,0)</f>
        <v>1</v>
      </c>
      <c r="N239" s="18">
        <f t="shared" ca="1" si="20"/>
        <v>1</v>
      </c>
      <c r="O239" s="11">
        <f t="shared" si="16"/>
        <v>1</v>
      </c>
      <c r="P239" s="11">
        <f t="shared" si="17"/>
        <v>1</v>
      </c>
      <c r="Q239" s="11">
        <f t="shared" si="18"/>
        <v>0</v>
      </c>
      <c r="R239" s="20">
        <f t="shared" ca="1" si="19"/>
        <v>0</v>
      </c>
    </row>
    <row r="240" spans="1:18" hidden="1" x14ac:dyDescent="0.3">
      <c r="A240" t="s">
        <v>845</v>
      </c>
      <c r="B240" t="s">
        <v>292</v>
      </c>
      <c r="C240" t="s">
        <v>31</v>
      </c>
      <c r="D240" t="s">
        <v>34</v>
      </c>
      <c r="E240" t="s">
        <v>850</v>
      </c>
      <c r="F240" t="s">
        <v>841</v>
      </c>
      <c r="G240" t="s">
        <v>903</v>
      </c>
      <c r="H240" s="10">
        <v>45253</v>
      </c>
      <c r="I240" s="10">
        <v>45244</v>
      </c>
      <c r="L240" s="11">
        <f>VLOOKUP(E240,mapping!$H$1:$I$10,2,0)</f>
        <v>1</v>
      </c>
      <c r="N240" s="18">
        <f t="shared" ca="1" si="20"/>
        <v>1</v>
      </c>
      <c r="O240" s="11">
        <f t="shared" si="16"/>
        <v>1</v>
      </c>
      <c r="P240" s="11">
        <f t="shared" si="17"/>
        <v>1</v>
      </c>
      <c r="Q240" s="11">
        <f t="shared" si="18"/>
        <v>0</v>
      </c>
      <c r="R240" s="20">
        <f t="shared" ca="1" si="19"/>
        <v>0</v>
      </c>
    </row>
    <row r="241" spans="1:18" hidden="1" x14ac:dyDescent="0.3">
      <c r="A241" t="s">
        <v>845</v>
      </c>
      <c r="B241" t="s">
        <v>293</v>
      </c>
      <c r="C241" t="s">
        <v>52</v>
      </c>
      <c r="D241" t="s">
        <v>34</v>
      </c>
      <c r="E241" t="s">
        <v>850</v>
      </c>
      <c r="F241" t="s">
        <v>841</v>
      </c>
      <c r="G241" t="s">
        <v>903</v>
      </c>
      <c r="H241" s="10">
        <v>45253</v>
      </c>
      <c r="I241" s="10">
        <v>45244</v>
      </c>
      <c r="L241" s="11">
        <f>VLOOKUP(E241,mapping!$H$1:$I$10,2,0)</f>
        <v>1</v>
      </c>
      <c r="N241" s="18">
        <f t="shared" ca="1" si="20"/>
        <v>1</v>
      </c>
      <c r="O241" s="11">
        <f t="shared" si="16"/>
        <v>1</v>
      </c>
      <c r="P241" s="11">
        <f t="shared" si="17"/>
        <v>1</v>
      </c>
      <c r="Q241" s="11">
        <f t="shared" si="18"/>
        <v>0</v>
      </c>
      <c r="R241" s="20">
        <f t="shared" ca="1" si="19"/>
        <v>0</v>
      </c>
    </row>
    <row r="242" spans="1:18" hidden="1" x14ac:dyDescent="0.3">
      <c r="A242" t="s">
        <v>842</v>
      </c>
      <c r="B242" t="s">
        <v>294</v>
      </c>
      <c r="C242" t="s">
        <v>31</v>
      </c>
      <c r="D242" t="s">
        <v>23</v>
      </c>
      <c r="E242" t="s">
        <v>848</v>
      </c>
      <c r="F242" t="s">
        <v>844</v>
      </c>
      <c r="G242" t="s">
        <v>903</v>
      </c>
      <c r="H242" s="10">
        <v>45253</v>
      </c>
      <c r="I242" s="10">
        <v>45244</v>
      </c>
      <c r="L242" s="11">
        <f>VLOOKUP(E242,mapping!$H$1:$I$10,2,0)</f>
        <v>7</v>
      </c>
      <c r="N242" s="18">
        <f t="shared" ca="1" si="20"/>
        <v>1</v>
      </c>
      <c r="O242" s="11">
        <f t="shared" si="16"/>
        <v>0</v>
      </c>
      <c r="P242" s="11">
        <f t="shared" si="17"/>
        <v>0</v>
      </c>
      <c r="Q242" s="11">
        <f t="shared" si="18"/>
        <v>1</v>
      </c>
      <c r="R242" s="20">
        <f t="shared" ca="1" si="19"/>
        <v>0</v>
      </c>
    </row>
    <row r="243" spans="1:18" hidden="1" x14ac:dyDescent="0.3">
      <c r="A243" t="s">
        <v>842</v>
      </c>
      <c r="B243" t="s">
        <v>295</v>
      </c>
      <c r="C243" t="s">
        <v>92</v>
      </c>
      <c r="D243" t="s">
        <v>23</v>
      </c>
      <c r="E243" t="s">
        <v>843</v>
      </c>
      <c r="F243" t="s">
        <v>852</v>
      </c>
      <c r="G243" t="s">
        <v>903</v>
      </c>
      <c r="H243" s="10">
        <v>45253</v>
      </c>
      <c r="I243" s="10">
        <v>45244</v>
      </c>
      <c r="L243" s="11">
        <f>VLOOKUP(E243,mapping!$H$1:$I$10,2,0)</f>
        <v>28</v>
      </c>
      <c r="N243" s="18">
        <f t="shared" ca="1" si="20"/>
        <v>1</v>
      </c>
      <c r="O243" s="11">
        <f t="shared" si="16"/>
        <v>0</v>
      </c>
      <c r="P243" s="11">
        <f t="shared" si="17"/>
        <v>0</v>
      </c>
      <c r="Q243" s="11">
        <f t="shared" si="18"/>
        <v>1</v>
      </c>
      <c r="R243" s="20">
        <f t="shared" ca="1" si="19"/>
        <v>0</v>
      </c>
    </row>
    <row r="244" spans="1:18" hidden="1" x14ac:dyDescent="0.3">
      <c r="A244" t="s">
        <v>842</v>
      </c>
      <c r="B244" t="s">
        <v>296</v>
      </c>
      <c r="C244" t="s">
        <v>25</v>
      </c>
      <c r="D244" t="s">
        <v>23</v>
      </c>
      <c r="E244" t="s">
        <v>843</v>
      </c>
      <c r="F244" t="s">
        <v>852</v>
      </c>
      <c r="G244" t="s">
        <v>903</v>
      </c>
      <c r="H244" s="10">
        <v>45253</v>
      </c>
      <c r="I244" s="10">
        <v>45244</v>
      </c>
      <c r="L244" s="11">
        <f>VLOOKUP(E244,mapping!$H$1:$I$10,2,0)</f>
        <v>28</v>
      </c>
      <c r="N244" s="18">
        <f t="shared" ca="1" si="20"/>
        <v>1</v>
      </c>
      <c r="O244" s="11">
        <f t="shared" si="16"/>
        <v>0</v>
      </c>
      <c r="P244" s="11">
        <f t="shared" si="17"/>
        <v>0</v>
      </c>
      <c r="Q244" s="11">
        <f t="shared" si="18"/>
        <v>1</v>
      </c>
      <c r="R244" s="20">
        <f t="shared" ca="1" si="19"/>
        <v>0</v>
      </c>
    </row>
    <row r="245" spans="1:18" hidden="1" x14ac:dyDescent="0.3">
      <c r="A245" t="s">
        <v>842</v>
      </c>
      <c r="B245" t="s">
        <v>297</v>
      </c>
      <c r="C245" t="s">
        <v>25</v>
      </c>
      <c r="D245" t="s">
        <v>23</v>
      </c>
      <c r="E245" t="s">
        <v>851</v>
      </c>
      <c r="F245" t="s">
        <v>841</v>
      </c>
      <c r="G245" t="s">
        <v>903</v>
      </c>
      <c r="H245" s="10">
        <v>45253</v>
      </c>
      <c r="I245" s="10">
        <v>45244</v>
      </c>
      <c r="L245" s="11">
        <f>VLOOKUP(E245,mapping!$H$1:$I$10,2,0)</f>
        <v>360</v>
      </c>
      <c r="N245" s="18">
        <f t="shared" ca="1" si="20"/>
        <v>0</v>
      </c>
      <c r="O245" s="11">
        <f t="shared" si="16"/>
        <v>0</v>
      </c>
      <c r="P245" s="11">
        <f t="shared" si="17"/>
        <v>1</v>
      </c>
      <c r="Q245" s="11">
        <f t="shared" si="18"/>
        <v>1</v>
      </c>
      <c r="R245" s="20">
        <f t="shared" ca="1" si="19"/>
        <v>0</v>
      </c>
    </row>
    <row r="246" spans="1:18" hidden="1" x14ac:dyDescent="0.3">
      <c r="A246" t="s">
        <v>842</v>
      </c>
      <c r="B246" t="s">
        <v>298</v>
      </c>
      <c r="C246" t="s">
        <v>82</v>
      </c>
      <c r="D246" t="s">
        <v>23</v>
      </c>
      <c r="E246" t="s">
        <v>848</v>
      </c>
      <c r="F246" t="s">
        <v>852</v>
      </c>
      <c r="G246" t="s">
        <v>903</v>
      </c>
      <c r="H246" s="10">
        <v>45253</v>
      </c>
      <c r="I246" s="10">
        <v>45244</v>
      </c>
      <c r="L246" s="11">
        <f>VLOOKUP(E246,mapping!$H$1:$I$10,2,0)</f>
        <v>7</v>
      </c>
      <c r="N246" s="18">
        <f t="shared" ca="1" si="20"/>
        <v>1</v>
      </c>
      <c r="O246" s="11">
        <f t="shared" si="16"/>
        <v>0</v>
      </c>
      <c r="P246" s="11">
        <f t="shared" si="17"/>
        <v>0</v>
      </c>
      <c r="Q246" s="11">
        <f t="shared" si="18"/>
        <v>1</v>
      </c>
      <c r="R246" s="20">
        <f t="shared" ca="1" si="19"/>
        <v>0</v>
      </c>
    </row>
    <row r="247" spans="1:18" hidden="1" x14ac:dyDescent="0.3">
      <c r="A247" t="s">
        <v>842</v>
      </c>
      <c r="B247" t="s">
        <v>299</v>
      </c>
      <c r="C247" t="s">
        <v>92</v>
      </c>
      <c r="D247" t="s">
        <v>23</v>
      </c>
      <c r="E247" t="s">
        <v>848</v>
      </c>
      <c r="F247" t="s">
        <v>844</v>
      </c>
      <c r="G247" t="s">
        <v>903</v>
      </c>
      <c r="H247" s="10">
        <v>45253</v>
      </c>
      <c r="I247" s="10">
        <v>45244</v>
      </c>
      <c r="L247" s="11">
        <f>VLOOKUP(E247,mapping!$H$1:$I$10,2,0)</f>
        <v>7</v>
      </c>
      <c r="N247" s="18">
        <f t="shared" ca="1" si="20"/>
        <v>1</v>
      </c>
      <c r="O247" s="11">
        <f t="shared" si="16"/>
        <v>0</v>
      </c>
      <c r="P247" s="11">
        <f t="shared" si="17"/>
        <v>0</v>
      </c>
      <c r="Q247" s="11">
        <f t="shared" si="18"/>
        <v>1</v>
      </c>
      <c r="R247" s="20">
        <f t="shared" ca="1" si="19"/>
        <v>0</v>
      </c>
    </row>
    <row r="248" spans="1:18" hidden="1" x14ac:dyDescent="0.3">
      <c r="A248" t="s">
        <v>842</v>
      </c>
      <c r="B248" t="s">
        <v>300</v>
      </c>
      <c r="C248" t="s">
        <v>31</v>
      </c>
      <c r="D248" t="s">
        <v>23</v>
      </c>
      <c r="E248" t="s">
        <v>850</v>
      </c>
      <c r="F248" t="s">
        <v>859</v>
      </c>
      <c r="G248" t="s">
        <v>903</v>
      </c>
      <c r="H248" s="10">
        <v>45253</v>
      </c>
      <c r="I248" s="10">
        <v>45244</v>
      </c>
      <c r="L248" s="11">
        <f>VLOOKUP(E248,mapping!$H$1:$I$10,2,0)</f>
        <v>1</v>
      </c>
      <c r="N248" s="18">
        <f t="shared" ca="1" si="20"/>
        <v>1</v>
      </c>
      <c r="O248" s="11">
        <f t="shared" si="16"/>
        <v>1</v>
      </c>
      <c r="P248" s="11">
        <f t="shared" si="17"/>
        <v>0</v>
      </c>
      <c r="Q248" s="11">
        <f t="shared" si="18"/>
        <v>1</v>
      </c>
      <c r="R248" s="20">
        <f t="shared" ca="1" si="19"/>
        <v>0</v>
      </c>
    </row>
    <row r="249" spans="1:18" hidden="1" x14ac:dyDescent="0.3">
      <c r="A249" t="s">
        <v>842</v>
      </c>
      <c r="B249" t="s">
        <v>301</v>
      </c>
      <c r="C249" t="s">
        <v>92</v>
      </c>
      <c r="D249" t="s">
        <v>23</v>
      </c>
      <c r="E249" t="s">
        <v>848</v>
      </c>
      <c r="F249" t="s">
        <v>862</v>
      </c>
      <c r="G249" t="s">
        <v>903</v>
      </c>
      <c r="H249" s="10">
        <v>45253</v>
      </c>
      <c r="I249" s="10">
        <v>45244</v>
      </c>
      <c r="L249" s="11">
        <f>VLOOKUP(E249,mapping!$H$1:$I$10,2,0)</f>
        <v>7</v>
      </c>
      <c r="N249" s="18">
        <f t="shared" ca="1" si="20"/>
        <v>1</v>
      </c>
      <c r="O249" s="11">
        <f t="shared" si="16"/>
        <v>0</v>
      </c>
      <c r="P249" s="11">
        <f t="shared" si="17"/>
        <v>0</v>
      </c>
      <c r="Q249" s="11">
        <f t="shared" si="18"/>
        <v>1</v>
      </c>
      <c r="R249" s="20">
        <f t="shared" ca="1" si="19"/>
        <v>0</v>
      </c>
    </row>
    <row r="250" spans="1:18" hidden="1" x14ac:dyDescent="0.3">
      <c r="A250" t="s">
        <v>842</v>
      </c>
      <c r="B250" t="s">
        <v>302</v>
      </c>
      <c r="C250" t="s">
        <v>92</v>
      </c>
      <c r="D250" t="s">
        <v>23</v>
      </c>
      <c r="E250" t="s">
        <v>848</v>
      </c>
      <c r="F250" t="s">
        <v>844</v>
      </c>
      <c r="G250" t="s">
        <v>903</v>
      </c>
      <c r="H250" s="10">
        <v>45253</v>
      </c>
      <c r="I250" s="10">
        <v>45244</v>
      </c>
      <c r="L250" s="11">
        <f>VLOOKUP(E250,mapping!$H$1:$I$10,2,0)</f>
        <v>7</v>
      </c>
      <c r="N250" s="18">
        <f t="shared" ca="1" si="20"/>
        <v>1</v>
      </c>
      <c r="O250" s="11">
        <f t="shared" si="16"/>
        <v>0</v>
      </c>
      <c r="P250" s="11">
        <f t="shared" si="17"/>
        <v>0</v>
      </c>
      <c r="Q250" s="11">
        <f t="shared" si="18"/>
        <v>1</v>
      </c>
      <c r="R250" s="20">
        <f t="shared" ca="1" si="19"/>
        <v>0</v>
      </c>
    </row>
    <row r="251" spans="1:18" hidden="1" x14ac:dyDescent="0.3">
      <c r="A251" t="s">
        <v>842</v>
      </c>
      <c r="B251" t="s">
        <v>303</v>
      </c>
      <c r="C251" t="s">
        <v>31</v>
      </c>
      <c r="D251" t="s">
        <v>23</v>
      </c>
      <c r="E251" t="s">
        <v>848</v>
      </c>
      <c r="F251" t="s">
        <v>844</v>
      </c>
      <c r="G251" t="s">
        <v>903</v>
      </c>
      <c r="H251" s="10">
        <v>45253</v>
      </c>
      <c r="I251" s="10">
        <v>45244</v>
      </c>
      <c r="L251" s="11">
        <f>VLOOKUP(E251,mapping!$H$1:$I$10,2,0)</f>
        <v>7</v>
      </c>
      <c r="N251" s="18">
        <f t="shared" ca="1" si="20"/>
        <v>1</v>
      </c>
      <c r="O251" s="11">
        <f t="shared" si="16"/>
        <v>0</v>
      </c>
      <c r="P251" s="11">
        <f t="shared" si="17"/>
        <v>0</v>
      </c>
      <c r="Q251" s="11">
        <f t="shared" si="18"/>
        <v>1</v>
      </c>
      <c r="R251" s="20">
        <f t="shared" ca="1" si="19"/>
        <v>0</v>
      </c>
    </row>
    <row r="252" spans="1:18" hidden="1" x14ac:dyDescent="0.3">
      <c r="A252" t="s">
        <v>842</v>
      </c>
      <c r="B252" t="s">
        <v>304</v>
      </c>
      <c r="C252" t="s">
        <v>31</v>
      </c>
      <c r="D252" t="s">
        <v>23</v>
      </c>
      <c r="E252" t="s">
        <v>848</v>
      </c>
      <c r="F252" t="s">
        <v>844</v>
      </c>
      <c r="G252" t="s">
        <v>903</v>
      </c>
      <c r="H252" s="10">
        <v>45253</v>
      </c>
      <c r="I252" s="10">
        <v>45244</v>
      </c>
      <c r="L252" s="11">
        <f>VLOOKUP(E252,mapping!$H$1:$I$10,2,0)</f>
        <v>7</v>
      </c>
      <c r="N252" s="18">
        <f t="shared" ca="1" si="20"/>
        <v>1</v>
      </c>
      <c r="O252" s="11">
        <f t="shared" si="16"/>
        <v>0</v>
      </c>
      <c r="P252" s="11">
        <f t="shared" si="17"/>
        <v>0</v>
      </c>
      <c r="Q252" s="11">
        <f t="shared" si="18"/>
        <v>1</v>
      </c>
      <c r="R252" s="20">
        <f t="shared" ca="1" si="19"/>
        <v>0</v>
      </c>
    </row>
    <row r="253" spans="1:18" hidden="1" x14ac:dyDescent="0.3">
      <c r="A253" t="s">
        <v>842</v>
      </c>
      <c r="B253" t="s">
        <v>305</v>
      </c>
      <c r="C253" t="s">
        <v>31</v>
      </c>
      <c r="D253" t="s">
        <v>23</v>
      </c>
      <c r="E253" t="s">
        <v>848</v>
      </c>
      <c r="F253" t="s">
        <v>844</v>
      </c>
      <c r="G253" t="s">
        <v>903</v>
      </c>
      <c r="H253" s="10">
        <v>45253</v>
      </c>
      <c r="I253" s="10">
        <v>45244</v>
      </c>
      <c r="L253" s="11">
        <f>VLOOKUP(E253,mapping!$H$1:$I$10,2,0)</f>
        <v>7</v>
      </c>
      <c r="N253" s="18">
        <f t="shared" ca="1" si="20"/>
        <v>1</v>
      </c>
      <c r="O253" s="11">
        <f t="shared" si="16"/>
        <v>0</v>
      </c>
      <c r="P253" s="11">
        <f t="shared" si="17"/>
        <v>0</v>
      </c>
      <c r="Q253" s="11">
        <f t="shared" si="18"/>
        <v>1</v>
      </c>
      <c r="R253" s="20">
        <f t="shared" ca="1" si="19"/>
        <v>0</v>
      </c>
    </row>
    <row r="254" spans="1:18" hidden="1" x14ac:dyDescent="0.3">
      <c r="A254" t="s">
        <v>845</v>
      </c>
      <c r="B254" t="s">
        <v>306</v>
      </c>
      <c r="C254" t="s">
        <v>92</v>
      </c>
      <c r="D254" t="s">
        <v>23</v>
      </c>
      <c r="E254" t="s">
        <v>846</v>
      </c>
      <c r="F254" t="s">
        <v>844</v>
      </c>
      <c r="G254" t="s">
        <v>903</v>
      </c>
      <c r="H254" s="10">
        <v>45253</v>
      </c>
      <c r="I254" s="10">
        <v>45244</v>
      </c>
      <c r="L254" s="11">
        <f>VLOOKUP(E254,mapping!$H$1:$I$10,2,0)</f>
        <v>1</v>
      </c>
      <c r="N254" s="18">
        <f t="shared" ca="1" si="20"/>
        <v>1</v>
      </c>
      <c r="O254" s="11">
        <f t="shared" si="16"/>
        <v>1</v>
      </c>
      <c r="P254" s="11">
        <f t="shared" si="17"/>
        <v>0</v>
      </c>
      <c r="Q254" s="11">
        <f t="shared" si="18"/>
        <v>1</v>
      </c>
      <c r="R254" s="20">
        <f t="shared" ca="1" si="19"/>
        <v>0</v>
      </c>
    </row>
    <row r="255" spans="1:18" hidden="1" x14ac:dyDescent="0.3">
      <c r="A255" t="s">
        <v>842</v>
      </c>
      <c r="B255" t="s">
        <v>307</v>
      </c>
      <c r="C255" t="s">
        <v>92</v>
      </c>
      <c r="D255" t="s">
        <v>23</v>
      </c>
      <c r="E255" t="s">
        <v>848</v>
      </c>
      <c r="F255" t="s">
        <v>847</v>
      </c>
      <c r="G255" t="s">
        <v>903</v>
      </c>
      <c r="H255" s="10">
        <v>45253</v>
      </c>
      <c r="I255" s="10">
        <v>45244</v>
      </c>
      <c r="L255" s="11">
        <f>VLOOKUP(E255,mapping!$H$1:$I$10,2,0)</f>
        <v>7</v>
      </c>
      <c r="N255" s="18">
        <f t="shared" ca="1" si="20"/>
        <v>1</v>
      </c>
      <c r="O255" s="11">
        <f t="shared" si="16"/>
        <v>0</v>
      </c>
      <c r="P255" s="11">
        <f t="shared" si="17"/>
        <v>0</v>
      </c>
      <c r="Q255" s="11">
        <f t="shared" si="18"/>
        <v>1</v>
      </c>
      <c r="R255" s="20">
        <f t="shared" ca="1" si="19"/>
        <v>0</v>
      </c>
    </row>
    <row r="256" spans="1:18" hidden="1" x14ac:dyDescent="0.3">
      <c r="A256" t="s">
        <v>842</v>
      </c>
      <c r="B256" t="s">
        <v>308</v>
      </c>
      <c r="C256" t="s">
        <v>92</v>
      </c>
      <c r="D256" t="s">
        <v>23</v>
      </c>
      <c r="E256" t="s">
        <v>848</v>
      </c>
      <c r="F256" t="s">
        <v>844</v>
      </c>
      <c r="G256" t="s">
        <v>903</v>
      </c>
      <c r="H256" s="10">
        <v>45253</v>
      </c>
      <c r="I256" s="10">
        <v>45244</v>
      </c>
      <c r="L256" s="11">
        <f>VLOOKUP(E256,mapping!$H$1:$I$10,2,0)</f>
        <v>7</v>
      </c>
      <c r="N256" s="18">
        <f t="shared" ca="1" si="20"/>
        <v>1</v>
      </c>
      <c r="O256" s="11">
        <f t="shared" si="16"/>
        <v>0</v>
      </c>
      <c r="P256" s="11">
        <f t="shared" si="17"/>
        <v>0</v>
      </c>
      <c r="Q256" s="11">
        <f t="shared" si="18"/>
        <v>1</v>
      </c>
      <c r="R256" s="20">
        <f t="shared" ca="1" si="19"/>
        <v>0</v>
      </c>
    </row>
    <row r="257" spans="1:18" hidden="1" x14ac:dyDescent="0.3">
      <c r="A257" t="s">
        <v>842</v>
      </c>
      <c r="B257" t="s">
        <v>309</v>
      </c>
      <c r="C257" t="s">
        <v>92</v>
      </c>
      <c r="D257" t="s">
        <v>23</v>
      </c>
      <c r="E257" t="s">
        <v>848</v>
      </c>
      <c r="F257" t="s">
        <v>844</v>
      </c>
      <c r="G257" t="s">
        <v>903</v>
      </c>
      <c r="H257" s="10">
        <v>45253</v>
      </c>
      <c r="I257" s="10">
        <v>45244</v>
      </c>
      <c r="L257" s="11">
        <f>VLOOKUP(E257,mapping!$H$1:$I$10,2,0)</f>
        <v>7</v>
      </c>
      <c r="N257" s="18">
        <f t="shared" ca="1" si="20"/>
        <v>1</v>
      </c>
      <c r="O257" s="11">
        <f t="shared" si="16"/>
        <v>0</v>
      </c>
      <c r="P257" s="11">
        <f t="shared" si="17"/>
        <v>0</v>
      </c>
      <c r="Q257" s="11">
        <f t="shared" si="18"/>
        <v>1</v>
      </c>
      <c r="R257" s="20">
        <f t="shared" ca="1" si="19"/>
        <v>0</v>
      </c>
    </row>
    <row r="258" spans="1:18" hidden="1" x14ac:dyDescent="0.3">
      <c r="A258" t="s">
        <v>842</v>
      </c>
      <c r="B258" t="s">
        <v>310</v>
      </c>
      <c r="C258" t="s">
        <v>92</v>
      </c>
      <c r="D258" t="s">
        <v>23</v>
      </c>
      <c r="E258" t="s">
        <v>848</v>
      </c>
      <c r="F258" t="s">
        <v>844</v>
      </c>
      <c r="G258" t="s">
        <v>903</v>
      </c>
      <c r="H258" s="10">
        <v>45253</v>
      </c>
      <c r="I258" s="10">
        <v>45244</v>
      </c>
      <c r="L258" s="11">
        <f>VLOOKUP(E258,mapping!$H$1:$I$10,2,0)</f>
        <v>7</v>
      </c>
      <c r="N258" s="18">
        <f t="shared" ca="1" si="20"/>
        <v>1</v>
      </c>
      <c r="O258" s="11">
        <f t="shared" si="16"/>
        <v>0</v>
      </c>
      <c r="P258" s="11">
        <f t="shared" si="17"/>
        <v>0</v>
      </c>
      <c r="Q258" s="11">
        <f t="shared" si="18"/>
        <v>1</v>
      </c>
      <c r="R258" s="20">
        <f t="shared" ca="1" si="19"/>
        <v>0</v>
      </c>
    </row>
    <row r="259" spans="1:18" hidden="1" x14ac:dyDescent="0.3">
      <c r="A259" t="s">
        <v>842</v>
      </c>
      <c r="B259" t="s">
        <v>311</v>
      </c>
      <c r="C259" t="s">
        <v>31</v>
      </c>
      <c r="D259" t="s">
        <v>34</v>
      </c>
      <c r="E259" t="s">
        <v>853</v>
      </c>
      <c r="F259" t="s">
        <v>841</v>
      </c>
      <c r="G259" t="s">
        <v>903</v>
      </c>
      <c r="H259" s="10">
        <v>45253</v>
      </c>
      <c r="I259" s="10">
        <v>45244</v>
      </c>
      <c r="L259" s="11">
        <f>VLOOKUP(E259,mapping!$H$1:$I$10,2,0)</f>
        <v>90</v>
      </c>
      <c r="N259" s="18">
        <f t="shared" ca="1" si="20"/>
        <v>1</v>
      </c>
      <c r="O259" s="11">
        <f t="shared" si="16"/>
        <v>0</v>
      </c>
      <c r="P259" s="11">
        <f t="shared" si="17"/>
        <v>1</v>
      </c>
      <c r="Q259" s="11">
        <f t="shared" si="18"/>
        <v>0</v>
      </c>
      <c r="R259" s="20">
        <f t="shared" ca="1" si="19"/>
        <v>0</v>
      </c>
    </row>
    <row r="260" spans="1:18" hidden="1" x14ac:dyDescent="0.3">
      <c r="A260" t="s">
        <v>842</v>
      </c>
      <c r="B260" t="s">
        <v>312</v>
      </c>
      <c r="C260" t="s">
        <v>31</v>
      </c>
      <c r="D260" t="s">
        <v>34</v>
      </c>
      <c r="E260" t="s">
        <v>853</v>
      </c>
      <c r="F260" t="s">
        <v>841</v>
      </c>
      <c r="G260" t="s">
        <v>903</v>
      </c>
      <c r="H260" s="10">
        <v>45253</v>
      </c>
      <c r="I260" s="10">
        <v>45244</v>
      </c>
      <c r="L260" s="11">
        <f>VLOOKUP(E260,mapping!$H$1:$I$10,2,0)</f>
        <v>90</v>
      </c>
      <c r="N260" s="18">
        <f t="shared" ca="1" si="20"/>
        <v>1</v>
      </c>
      <c r="O260" s="11">
        <f t="shared" ref="O260:O323" si="21">IF(OR(E260="More than once a day",E260="Daily"),1,0)</f>
        <v>0</v>
      </c>
      <c r="P260" s="11">
        <f t="shared" ref="P260:P323" si="22">IF(F260="vertica",1,)</f>
        <v>1</v>
      </c>
      <c r="Q260" s="11">
        <f t="shared" ref="Q260:Q323" si="23">IF(OR(D260="Active",D260="in-dev"),1,0)</f>
        <v>0</v>
      </c>
      <c r="R260" s="20">
        <f t="shared" ref="R260:R323" ca="1" si="24">IF(MIN(N260:Q260)&lt;1,0,1)</f>
        <v>0</v>
      </c>
    </row>
    <row r="261" spans="1:18" hidden="1" x14ac:dyDescent="0.3">
      <c r="A261" t="s">
        <v>842</v>
      </c>
      <c r="B261" t="s">
        <v>313</v>
      </c>
      <c r="C261" t="s">
        <v>31</v>
      </c>
      <c r="D261" t="s">
        <v>23</v>
      </c>
      <c r="E261" t="s">
        <v>848</v>
      </c>
      <c r="F261" t="s">
        <v>865</v>
      </c>
      <c r="G261" t="s">
        <v>903</v>
      </c>
      <c r="H261" s="10">
        <v>45253</v>
      </c>
      <c r="I261" s="10">
        <v>45244</v>
      </c>
      <c r="L261" s="11">
        <f>VLOOKUP(E261,mapping!$H$1:$I$10,2,0)</f>
        <v>7</v>
      </c>
      <c r="N261" s="18">
        <f t="shared" ca="1" si="20"/>
        <v>1</v>
      </c>
      <c r="O261" s="11">
        <f t="shared" si="21"/>
        <v>0</v>
      </c>
      <c r="P261" s="11">
        <f t="shared" si="22"/>
        <v>0</v>
      </c>
      <c r="Q261" s="11">
        <f t="shared" si="23"/>
        <v>1</v>
      </c>
      <c r="R261" s="20">
        <f t="shared" ca="1" si="24"/>
        <v>0</v>
      </c>
    </row>
    <row r="262" spans="1:18" hidden="1" x14ac:dyDescent="0.3">
      <c r="A262" t="s">
        <v>842</v>
      </c>
      <c r="B262" t="s">
        <v>314</v>
      </c>
      <c r="C262" t="s">
        <v>92</v>
      </c>
      <c r="D262" t="s">
        <v>23</v>
      </c>
      <c r="E262" t="s">
        <v>848</v>
      </c>
      <c r="F262" t="s">
        <v>844</v>
      </c>
      <c r="G262" t="s">
        <v>903</v>
      </c>
      <c r="H262" s="10">
        <v>45253</v>
      </c>
      <c r="I262" s="10">
        <v>45244</v>
      </c>
      <c r="L262" s="11">
        <f>VLOOKUP(E262,mapping!$H$1:$I$10,2,0)</f>
        <v>7</v>
      </c>
      <c r="N262" s="18">
        <f t="shared" ca="1" si="20"/>
        <v>1</v>
      </c>
      <c r="O262" s="11">
        <f t="shared" si="21"/>
        <v>0</v>
      </c>
      <c r="P262" s="11">
        <f t="shared" si="22"/>
        <v>0</v>
      </c>
      <c r="Q262" s="11">
        <f t="shared" si="23"/>
        <v>1</v>
      </c>
      <c r="R262" s="20">
        <f t="shared" ca="1" si="24"/>
        <v>0</v>
      </c>
    </row>
    <row r="263" spans="1:18" x14ac:dyDescent="0.3">
      <c r="A263" t="s">
        <v>842</v>
      </c>
      <c r="B263" t="s">
        <v>315</v>
      </c>
      <c r="C263" t="s">
        <v>31</v>
      </c>
      <c r="D263" t="s">
        <v>23</v>
      </c>
      <c r="E263" t="s">
        <v>850</v>
      </c>
      <c r="F263" t="s">
        <v>841</v>
      </c>
      <c r="G263" t="s">
        <v>903</v>
      </c>
      <c r="H263" s="10">
        <v>45253</v>
      </c>
      <c r="I263" s="10">
        <v>45244</v>
      </c>
      <c r="L263" s="11">
        <f>VLOOKUP(E263,mapping!$H$1:$I$10,2,0)</f>
        <v>1</v>
      </c>
      <c r="N263" s="18">
        <f t="shared" ca="1" si="20"/>
        <v>1</v>
      </c>
      <c r="O263" s="11">
        <f t="shared" si="21"/>
        <v>1</v>
      </c>
      <c r="P263" s="11">
        <f t="shared" si="22"/>
        <v>1</v>
      </c>
      <c r="Q263" s="11">
        <f t="shared" si="23"/>
        <v>1</v>
      </c>
      <c r="R263" s="20">
        <f t="shared" ca="1" si="24"/>
        <v>1</v>
      </c>
    </row>
    <row r="264" spans="1:18" hidden="1" x14ac:dyDescent="0.3">
      <c r="A264" t="s">
        <v>842</v>
      </c>
      <c r="B264" t="s">
        <v>316</v>
      </c>
      <c r="C264" t="s">
        <v>92</v>
      </c>
      <c r="D264" t="s">
        <v>23</v>
      </c>
      <c r="E264" t="s">
        <v>848</v>
      </c>
      <c r="F264" t="s">
        <v>847</v>
      </c>
      <c r="G264" t="s">
        <v>903</v>
      </c>
      <c r="H264" s="10">
        <v>45253</v>
      </c>
      <c r="I264" s="10">
        <v>45244</v>
      </c>
      <c r="L264" s="11">
        <f>VLOOKUP(E264,mapping!$H$1:$I$10,2,0)</f>
        <v>7</v>
      </c>
      <c r="N264" s="18">
        <f t="shared" ca="1" si="20"/>
        <v>1</v>
      </c>
      <c r="O264" s="11">
        <f t="shared" si="21"/>
        <v>0</v>
      </c>
      <c r="P264" s="11">
        <f t="shared" si="22"/>
        <v>0</v>
      </c>
      <c r="Q264" s="11">
        <f t="shared" si="23"/>
        <v>1</v>
      </c>
      <c r="R264" s="20">
        <f t="shared" ca="1" si="24"/>
        <v>0</v>
      </c>
    </row>
    <row r="265" spans="1:18" hidden="1" x14ac:dyDescent="0.3">
      <c r="A265" t="s">
        <v>842</v>
      </c>
      <c r="B265" t="s">
        <v>317</v>
      </c>
      <c r="C265" t="s">
        <v>92</v>
      </c>
      <c r="D265" t="s">
        <v>23</v>
      </c>
      <c r="E265" t="s">
        <v>848</v>
      </c>
      <c r="F265" t="s">
        <v>847</v>
      </c>
      <c r="G265" t="s">
        <v>903</v>
      </c>
      <c r="H265" s="10">
        <v>45253</v>
      </c>
      <c r="I265" s="10">
        <v>45244</v>
      </c>
      <c r="L265" s="11">
        <f>VLOOKUP(E265,mapping!$H$1:$I$10,2,0)</f>
        <v>7</v>
      </c>
      <c r="N265" s="18">
        <f t="shared" ca="1" si="20"/>
        <v>1</v>
      </c>
      <c r="O265" s="11">
        <f t="shared" si="21"/>
        <v>0</v>
      </c>
      <c r="P265" s="11">
        <f t="shared" si="22"/>
        <v>0</v>
      </c>
      <c r="Q265" s="11">
        <f t="shared" si="23"/>
        <v>1</v>
      </c>
      <c r="R265" s="20">
        <f t="shared" ca="1" si="24"/>
        <v>0</v>
      </c>
    </row>
    <row r="266" spans="1:18" hidden="1" x14ac:dyDescent="0.3">
      <c r="A266" t="s">
        <v>842</v>
      </c>
      <c r="B266" t="s">
        <v>318</v>
      </c>
      <c r="C266" t="s">
        <v>92</v>
      </c>
      <c r="D266" t="s">
        <v>23</v>
      </c>
      <c r="E266" t="s">
        <v>848</v>
      </c>
      <c r="F266" t="s">
        <v>847</v>
      </c>
      <c r="G266" t="s">
        <v>903</v>
      </c>
      <c r="H266" s="10">
        <v>45253</v>
      </c>
      <c r="I266" s="10">
        <v>45244</v>
      </c>
      <c r="L266" s="11">
        <f>VLOOKUP(E266,mapping!$H$1:$I$10,2,0)</f>
        <v>7</v>
      </c>
      <c r="N266" s="18">
        <f t="shared" ca="1" si="20"/>
        <v>1</v>
      </c>
      <c r="O266" s="11">
        <f t="shared" si="21"/>
        <v>0</v>
      </c>
      <c r="P266" s="11">
        <f t="shared" si="22"/>
        <v>0</v>
      </c>
      <c r="Q266" s="11">
        <f t="shared" si="23"/>
        <v>1</v>
      </c>
      <c r="R266" s="20">
        <f t="shared" ca="1" si="24"/>
        <v>0</v>
      </c>
    </row>
    <row r="267" spans="1:18" x14ac:dyDescent="0.3">
      <c r="A267" t="s">
        <v>845</v>
      </c>
      <c r="B267" t="s">
        <v>319</v>
      </c>
      <c r="C267" t="s">
        <v>52</v>
      </c>
      <c r="D267" t="s">
        <v>23</v>
      </c>
      <c r="E267" t="s">
        <v>850</v>
      </c>
      <c r="F267" t="s">
        <v>841</v>
      </c>
      <c r="G267" t="s">
        <v>903</v>
      </c>
      <c r="H267" s="10">
        <v>45253</v>
      </c>
      <c r="I267" s="10">
        <v>45244</v>
      </c>
      <c r="L267" s="11">
        <f>VLOOKUP(E267,mapping!$H$1:$I$10,2,0)</f>
        <v>1</v>
      </c>
      <c r="N267" s="18">
        <f t="shared" ca="1" si="20"/>
        <v>1</v>
      </c>
      <c r="O267" s="11">
        <f t="shared" si="21"/>
        <v>1</v>
      </c>
      <c r="P267" s="11">
        <f t="shared" si="22"/>
        <v>1</v>
      </c>
      <c r="Q267" s="11">
        <f t="shared" si="23"/>
        <v>1</v>
      </c>
      <c r="R267" s="20">
        <f t="shared" ca="1" si="24"/>
        <v>1</v>
      </c>
    </row>
    <row r="268" spans="1:18" hidden="1" x14ac:dyDescent="0.3">
      <c r="A268" t="s">
        <v>842</v>
      </c>
      <c r="B268" t="s">
        <v>320</v>
      </c>
      <c r="C268" t="s">
        <v>31</v>
      </c>
      <c r="D268" t="s">
        <v>23</v>
      </c>
      <c r="E268" t="s">
        <v>848</v>
      </c>
      <c r="F268" t="s">
        <v>841</v>
      </c>
      <c r="G268" t="s">
        <v>903</v>
      </c>
      <c r="H268" s="10">
        <v>45253</v>
      </c>
      <c r="I268" s="10">
        <v>45244</v>
      </c>
      <c r="L268" s="11">
        <f>VLOOKUP(E268,mapping!$H$1:$I$10,2,0)</f>
        <v>7</v>
      </c>
      <c r="N268" s="18">
        <f t="shared" ca="1" si="20"/>
        <v>1</v>
      </c>
      <c r="O268" s="11">
        <f t="shared" si="21"/>
        <v>0</v>
      </c>
      <c r="P268" s="11">
        <f t="shared" si="22"/>
        <v>1</v>
      </c>
      <c r="Q268" s="11">
        <f t="shared" si="23"/>
        <v>1</v>
      </c>
      <c r="R268" s="20">
        <f t="shared" ca="1" si="24"/>
        <v>0</v>
      </c>
    </row>
    <row r="269" spans="1:18" hidden="1" x14ac:dyDescent="0.3">
      <c r="A269" t="s">
        <v>842</v>
      </c>
      <c r="B269" t="s">
        <v>321</v>
      </c>
      <c r="C269" t="s">
        <v>92</v>
      </c>
      <c r="D269" t="s">
        <v>23</v>
      </c>
      <c r="E269" t="s">
        <v>848</v>
      </c>
      <c r="F269" t="s">
        <v>841</v>
      </c>
      <c r="G269" t="s">
        <v>903</v>
      </c>
      <c r="H269" s="10">
        <v>45253</v>
      </c>
      <c r="I269" s="10">
        <v>45244</v>
      </c>
      <c r="L269" s="11">
        <f>VLOOKUP(E269,mapping!$H$1:$I$10,2,0)</f>
        <v>7</v>
      </c>
      <c r="N269" s="18">
        <f t="shared" ca="1" si="20"/>
        <v>1</v>
      </c>
      <c r="O269" s="11">
        <f t="shared" si="21"/>
        <v>0</v>
      </c>
      <c r="P269" s="11">
        <f t="shared" si="22"/>
        <v>1</v>
      </c>
      <c r="Q269" s="11">
        <f t="shared" si="23"/>
        <v>1</v>
      </c>
      <c r="R269" s="20">
        <f t="shared" ca="1" si="24"/>
        <v>0</v>
      </c>
    </row>
    <row r="270" spans="1:18" hidden="1" x14ac:dyDescent="0.3">
      <c r="A270" t="s">
        <v>842</v>
      </c>
      <c r="B270" t="s">
        <v>322</v>
      </c>
      <c r="C270" t="s">
        <v>92</v>
      </c>
      <c r="D270" t="s">
        <v>23</v>
      </c>
      <c r="E270" t="s">
        <v>848</v>
      </c>
      <c r="F270" t="s">
        <v>841</v>
      </c>
      <c r="G270" t="s">
        <v>903</v>
      </c>
      <c r="H270" s="10">
        <v>45253</v>
      </c>
      <c r="I270" s="10">
        <v>45244</v>
      </c>
      <c r="L270" s="11">
        <f>VLOOKUP(E270,mapping!$H$1:$I$10,2,0)</f>
        <v>7</v>
      </c>
      <c r="N270" s="18">
        <f t="shared" ca="1" si="20"/>
        <v>1</v>
      </c>
      <c r="O270" s="11">
        <f t="shared" si="21"/>
        <v>0</v>
      </c>
      <c r="P270" s="11">
        <f t="shared" si="22"/>
        <v>1</v>
      </c>
      <c r="Q270" s="11">
        <f t="shared" si="23"/>
        <v>1</v>
      </c>
      <c r="R270" s="20">
        <f t="shared" ca="1" si="24"/>
        <v>0</v>
      </c>
    </row>
    <row r="271" spans="1:18" hidden="1" x14ac:dyDescent="0.3">
      <c r="A271" t="s">
        <v>842</v>
      </c>
      <c r="B271" t="s">
        <v>323</v>
      </c>
      <c r="C271" t="s">
        <v>31</v>
      </c>
      <c r="D271" t="s">
        <v>23</v>
      </c>
      <c r="E271" t="s">
        <v>848</v>
      </c>
      <c r="F271" t="s">
        <v>865</v>
      </c>
      <c r="G271" t="s">
        <v>903</v>
      </c>
      <c r="H271" s="10">
        <v>45253</v>
      </c>
      <c r="I271" s="10">
        <v>45244</v>
      </c>
      <c r="L271" s="11">
        <f>VLOOKUP(E271,mapping!$H$1:$I$10,2,0)</f>
        <v>7</v>
      </c>
      <c r="N271" s="18">
        <f t="shared" ca="1" si="20"/>
        <v>1</v>
      </c>
      <c r="O271" s="11">
        <f t="shared" si="21"/>
        <v>0</v>
      </c>
      <c r="P271" s="11">
        <f t="shared" si="22"/>
        <v>0</v>
      </c>
      <c r="Q271" s="11">
        <f t="shared" si="23"/>
        <v>1</v>
      </c>
      <c r="R271" s="20">
        <f t="shared" ca="1" si="24"/>
        <v>0</v>
      </c>
    </row>
    <row r="272" spans="1:18" hidden="1" x14ac:dyDescent="0.3">
      <c r="A272" t="s">
        <v>842</v>
      </c>
      <c r="B272" t="s">
        <v>324</v>
      </c>
      <c r="C272" t="s">
        <v>31</v>
      </c>
      <c r="D272" t="s">
        <v>23</v>
      </c>
      <c r="E272" t="s">
        <v>848</v>
      </c>
      <c r="F272" t="s">
        <v>865</v>
      </c>
      <c r="G272" t="s">
        <v>903</v>
      </c>
      <c r="H272" s="10">
        <v>45253</v>
      </c>
      <c r="I272" s="10">
        <v>45244</v>
      </c>
      <c r="L272" s="11">
        <f>VLOOKUP(E272,mapping!$H$1:$I$10,2,0)</f>
        <v>7</v>
      </c>
      <c r="N272" s="18">
        <f t="shared" ca="1" si="20"/>
        <v>1</v>
      </c>
      <c r="O272" s="11">
        <f t="shared" si="21"/>
        <v>0</v>
      </c>
      <c r="P272" s="11">
        <f t="shared" si="22"/>
        <v>0</v>
      </c>
      <c r="Q272" s="11">
        <f t="shared" si="23"/>
        <v>1</v>
      </c>
      <c r="R272" s="20">
        <f t="shared" ca="1" si="24"/>
        <v>0</v>
      </c>
    </row>
    <row r="273" spans="1:18" hidden="1" x14ac:dyDescent="0.3">
      <c r="A273" t="s">
        <v>842</v>
      </c>
      <c r="B273" t="s">
        <v>325</v>
      </c>
      <c r="C273" t="s">
        <v>31</v>
      </c>
      <c r="D273" t="s">
        <v>23</v>
      </c>
      <c r="E273" t="s">
        <v>848</v>
      </c>
      <c r="F273" t="s">
        <v>865</v>
      </c>
      <c r="G273" t="s">
        <v>903</v>
      </c>
      <c r="H273" s="10">
        <v>45253</v>
      </c>
      <c r="I273" s="10">
        <v>45244</v>
      </c>
      <c r="L273" s="11">
        <f>VLOOKUP(E273,mapping!$H$1:$I$10,2,0)</f>
        <v>7</v>
      </c>
      <c r="N273" s="18">
        <f t="shared" ca="1" si="20"/>
        <v>1</v>
      </c>
      <c r="O273" s="11">
        <f t="shared" si="21"/>
        <v>0</v>
      </c>
      <c r="P273" s="11">
        <f t="shared" si="22"/>
        <v>0</v>
      </c>
      <c r="Q273" s="11">
        <f t="shared" si="23"/>
        <v>1</v>
      </c>
      <c r="R273" s="20">
        <f t="shared" ca="1" si="24"/>
        <v>0</v>
      </c>
    </row>
    <row r="274" spans="1:18" hidden="1" x14ac:dyDescent="0.3">
      <c r="A274" t="s">
        <v>842</v>
      </c>
      <c r="B274" t="s">
        <v>326</v>
      </c>
      <c r="C274" t="s">
        <v>31</v>
      </c>
      <c r="D274" t="s">
        <v>23</v>
      </c>
      <c r="E274" t="s">
        <v>848</v>
      </c>
      <c r="F274" t="s">
        <v>865</v>
      </c>
      <c r="G274" t="s">
        <v>903</v>
      </c>
      <c r="H274" s="10">
        <v>45253</v>
      </c>
      <c r="I274" s="10">
        <v>45244</v>
      </c>
      <c r="L274" s="11">
        <f>VLOOKUP(E274,mapping!$H$1:$I$10,2,0)</f>
        <v>7</v>
      </c>
      <c r="N274" s="18">
        <f t="shared" ca="1" si="20"/>
        <v>1</v>
      </c>
      <c r="O274" s="11">
        <f t="shared" si="21"/>
        <v>0</v>
      </c>
      <c r="P274" s="11">
        <f t="shared" si="22"/>
        <v>0</v>
      </c>
      <c r="Q274" s="11">
        <f t="shared" si="23"/>
        <v>1</v>
      </c>
      <c r="R274" s="20">
        <f t="shared" ca="1" si="24"/>
        <v>0</v>
      </c>
    </row>
    <row r="275" spans="1:18" hidden="1" x14ac:dyDescent="0.3">
      <c r="A275" t="s">
        <v>842</v>
      </c>
      <c r="B275" t="s">
        <v>327</v>
      </c>
      <c r="C275" t="s">
        <v>31</v>
      </c>
      <c r="D275" t="s">
        <v>23</v>
      </c>
      <c r="E275" t="s">
        <v>848</v>
      </c>
      <c r="F275" t="s">
        <v>865</v>
      </c>
      <c r="G275" t="s">
        <v>903</v>
      </c>
      <c r="H275" s="10">
        <v>45253</v>
      </c>
      <c r="I275" s="10">
        <v>45244</v>
      </c>
      <c r="L275" s="11">
        <f>VLOOKUP(E275,mapping!$H$1:$I$10,2,0)</f>
        <v>7</v>
      </c>
      <c r="N275" s="18">
        <f t="shared" ca="1" si="20"/>
        <v>1</v>
      </c>
      <c r="O275" s="11">
        <f t="shared" si="21"/>
        <v>0</v>
      </c>
      <c r="P275" s="11">
        <f t="shared" si="22"/>
        <v>0</v>
      </c>
      <c r="Q275" s="11">
        <f t="shared" si="23"/>
        <v>1</v>
      </c>
      <c r="R275" s="20">
        <f t="shared" ca="1" si="24"/>
        <v>0</v>
      </c>
    </row>
    <row r="276" spans="1:18" hidden="1" x14ac:dyDescent="0.3">
      <c r="A276" t="s">
        <v>842</v>
      </c>
      <c r="B276" t="s">
        <v>328</v>
      </c>
      <c r="C276" t="s">
        <v>31</v>
      </c>
      <c r="D276" t="s">
        <v>23</v>
      </c>
      <c r="E276" t="s">
        <v>848</v>
      </c>
      <c r="F276" t="s">
        <v>865</v>
      </c>
      <c r="G276" t="s">
        <v>903</v>
      </c>
      <c r="H276" s="10">
        <v>45253</v>
      </c>
      <c r="I276" s="10">
        <v>45244</v>
      </c>
      <c r="L276" s="11">
        <f>VLOOKUP(E276,mapping!$H$1:$I$10,2,0)</f>
        <v>7</v>
      </c>
      <c r="N276" s="18">
        <f t="shared" ca="1" si="20"/>
        <v>1</v>
      </c>
      <c r="O276" s="11">
        <f t="shared" si="21"/>
        <v>0</v>
      </c>
      <c r="P276" s="11">
        <f t="shared" si="22"/>
        <v>0</v>
      </c>
      <c r="Q276" s="11">
        <f t="shared" si="23"/>
        <v>1</v>
      </c>
      <c r="R276" s="20">
        <f t="shared" ca="1" si="24"/>
        <v>0</v>
      </c>
    </row>
    <row r="277" spans="1:18" hidden="1" x14ac:dyDescent="0.3">
      <c r="A277" t="s">
        <v>842</v>
      </c>
      <c r="B277" t="s">
        <v>329</v>
      </c>
      <c r="C277" t="s">
        <v>31</v>
      </c>
      <c r="D277" t="s">
        <v>23</v>
      </c>
      <c r="E277" t="s">
        <v>848</v>
      </c>
      <c r="F277" t="s">
        <v>865</v>
      </c>
      <c r="G277" t="s">
        <v>903</v>
      </c>
      <c r="H277" s="10">
        <v>45253</v>
      </c>
      <c r="I277" s="10">
        <v>45244</v>
      </c>
      <c r="L277" s="11">
        <f>VLOOKUP(E277,mapping!$H$1:$I$10,2,0)</f>
        <v>7</v>
      </c>
      <c r="N277" s="18">
        <f t="shared" ca="1" si="20"/>
        <v>1</v>
      </c>
      <c r="O277" s="11">
        <f t="shared" si="21"/>
        <v>0</v>
      </c>
      <c r="P277" s="11">
        <f t="shared" si="22"/>
        <v>0</v>
      </c>
      <c r="Q277" s="11">
        <f t="shared" si="23"/>
        <v>1</v>
      </c>
      <c r="R277" s="20">
        <f t="shared" ca="1" si="24"/>
        <v>0</v>
      </c>
    </row>
    <row r="278" spans="1:18" hidden="1" x14ac:dyDescent="0.3">
      <c r="A278" t="s">
        <v>842</v>
      </c>
      <c r="B278" t="s">
        <v>330</v>
      </c>
      <c r="C278" t="s">
        <v>31</v>
      </c>
      <c r="D278" t="s">
        <v>23</v>
      </c>
      <c r="E278" t="s">
        <v>848</v>
      </c>
      <c r="F278" t="s">
        <v>865</v>
      </c>
      <c r="G278" t="s">
        <v>903</v>
      </c>
      <c r="H278" s="10">
        <v>45253</v>
      </c>
      <c r="I278" s="10">
        <v>45244</v>
      </c>
      <c r="L278" s="11">
        <f>VLOOKUP(E278,mapping!$H$1:$I$10,2,0)</f>
        <v>7</v>
      </c>
      <c r="N278" s="18">
        <f t="shared" ca="1" si="20"/>
        <v>1</v>
      </c>
      <c r="O278" s="11">
        <f t="shared" si="21"/>
        <v>0</v>
      </c>
      <c r="P278" s="11">
        <f t="shared" si="22"/>
        <v>0</v>
      </c>
      <c r="Q278" s="11">
        <f t="shared" si="23"/>
        <v>1</v>
      </c>
      <c r="R278" s="20">
        <f t="shared" ca="1" si="24"/>
        <v>0</v>
      </c>
    </row>
    <row r="279" spans="1:18" hidden="1" x14ac:dyDescent="0.3">
      <c r="A279" t="s">
        <v>842</v>
      </c>
      <c r="B279" t="s">
        <v>331</v>
      </c>
      <c r="C279" t="s">
        <v>31</v>
      </c>
      <c r="D279" t="s">
        <v>23</v>
      </c>
      <c r="E279" t="s">
        <v>848</v>
      </c>
      <c r="F279" t="s">
        <v>865</v>
      </c>
      <c r="G279" t="s">
        <v>903</v>
      </c>
      <c r="H279" s="10">
        <v>45253</v>
      </c>
      <c r="I279" s="10">
        <v>45244</v>
      </c>
      <c r="L279" s="11">
        <f>VLOOKUP(E279,mapping!$H$1:$I$10,2,0)</f>
        <v>7</v>
      </c>
      <c r="N279" s="18">
        <f t="shared" ref="N279:N342" ca="1" si="25">IF(TODAY()-I279&gt;L279,1,)</f>
        <v>1</v>
      </c>
      <c r="O279" s="11">
        <f t="shared" si="21"/>
        <v>0</v>
      </c>
      <c r="P279" s="11">
        <f t="shared" si="22"/>
        <v>0</v>
      </c>
      <c r="Q279" s="11">
        <f t="shared" si="23"/>
        <v>1</v>
      </c>
      <c r="R279" s="20">
        <f t="shared" ca="1" si="24"/>
        <v>0</v>
      </c>
    </row>
    <row r="280" spans="1:18" hidden="1" x14ac:dyDescent="0.3">
      <c r="A280" t="s">
        <v>842</v>
      </c>
      <c r="B280" t="s">
        <v>332</v>
      </c>
      <c r="C280" t="s">
        <v>31</v>
      </c>
      <c r="D280" t="s">
        <v>23</v>
      </c>
      <c r="E280" t="s">
        <v>848</v>
      </c>
      <c r="F280" t="s">
        <v>865</v>
      </c>
      <c r="G280" t="s">
        <v>903</v>
      </c>
      <c r="H280" s="10">
        <v>45253</v>
      </c>
      <c r="I280" s="10">
        <v>45244</v>
      </c>
      <c r="L280" s="11">
        <f>VLOOKUP(E280,mapping!$H$1:$I$10,2,0)</f>
        <v>7</v>
      </c>
      <c r="N280" s="18">
        <f t="shared" ca="1" si="25"/>
        <v>1</v>
      </c>
      <c r="O280" s="11">
        <f t="shared" si="21"/>
        <v>0</v>
      </c>
      <c r="P280" s="11">
        <f t="shared" si="22"/>
        <v>0</v>
      </c>
      <c r="Q280" s="11">
        <f t="shared" si="23"/>
        <v>1</v>
      </c>
      <c r="R280" s="20">
        <f t="shared" ca="1" si="24"/>
        <v>0</v>
      </c>
    </row>
    <row r="281" spans="1:18" hidden="1" x14ac:dyDescent="0.3">
      <c r="A281" t="s">
        <v>842</v>
      </c>
      <c r="B281" t="s">
        <v>333</v>
      </c>
      <c r="C281" t="s">
        <v>31</v>
      </c>
      <c r="D281" t="s">
        <v>23</v>
      </c>
      <c r="E281" t="s">
        <v>848</v>
      </c>
      <c r="F281" t="s">
        <v>865</v>
      </c>
      <c r="G281" t="s">
        <v>903</v>
      </c>
      <c r="H281" s="10">
        <v>45253</v>
      </c>
      <c r="I281" s="10">
        <v>45244</v>
      </c>
      <c r="L281" s="11">
        <f>VLOOKUP(E281,mapping!$H$1:$I$10,2,0)</f>
        <v>7</v>
      </c>
      <c r="N281" s="18">
        <f t="shared" ca="1" si="25"/>
        <v>1</v>
      </c>
      <c r="O281" s="11">
        <f t="shared" si="21"/>
        <v>0</v>
      </c>
      <c r="P281" s="11">
        <f t="shared" si="22"/>
        <v>0</v>
      </c>
      <c r="Q281" s="11">
        <f t="shared" si="23"/>
        <v>1</v>
      </c>
      <c r="R281" s="20">
        <f t="shared" ca="1" si="24"/>
        <v>0</v>
      </c>
    </row>
    <row r="282" spans="1:18" hidden="1" x14ac:dyDescent="0.3">
      <c r="A282" t="s">
        <v>842</v>
      </c>
      <c r="B282" t="s">
        <v>334</v>
      </c>
      <c r="C282" t="s">
        <v>92</v>
      </c>
      <c r="D282" t="s">
        <v>23</v>
      </c>
      <c r="E282" t="s">
        <v>854</v>
      </c>
      <c r="F282" t="s">
        <v>847</v>
      </c>
      <c r="G282" t="s">
        <v>903</v>
      </c>
      <c r="H282" s="10">
        <v>45253</v>
      </c>
      <c r="I282" s="10">
        <v>45244</v>
      </c>
      <c r="L282" s="11">
        <f>VLOOKUP(E282,mapping!$H$1:$I$10,2,0)</f>
        <v>14</v>
      </c>
      <c r="N282" s="18">
        <f t="shared" ca="1" si="25"/>
        <v>1</v>
      </c>
      <c r="O282" s="11">
        <f t="shared" si="21"/>
        <v>0</v>
      </c>
      <c r="P282" s="11">
        <f t="shared" si="22"/>
        <v>0</v>
      </c>
      <c r="Q282" s="11">
        <f t="shared" si="23"/>
        <v>1</v>
      </c>
      <c r="R282" s="20">
        <f t="shared" ca="1" si="24"/>
        <v>0</v>
      </c>
    </row>
    <row r="283" spans="1:18" hidden="1" x14ac:dyDescent="0.3">
      <c r="A283" t="s">
        <v>842</v>
      </c>
      <c r="B283" t="s">
        <v>335</v>
      </c>
      <c r="C283" t="s">
        <v>92</v>
      </c>
      <c r="D283" t="s">
        <v>23</v>
      </c>
      <c r="E283" t="s">
        <v>854</v>
      </c>
      <c r="F283" t="s">
        <v>847</v>
      </c>
      <c r="G283" t="s">
        <v>903</v>
      </c>
      <c r="H283" s="10">
        <v>45253</v>
      </c>
      <c r="I283" s="10">
        <v>45244</v>
      </c>
      <c r="L283" s="11">
        <f>VLOOKUP(E283,mapping!$H$1:$I$10,2,0)</f>
        <v>14</v>
      </c>
      <c r="N283" s="18">
        <f t="shared" ca="1" si="25"/>
        <v>1</v>
      </c>
      <c r="O283" s="11">
        <f t="shared" si="21"/>
        <v>0</v>
      </c>
      <c r="P283" s="11">
        <f t="shared" si="22"/>
        <v>0</v>
      </c>
      <c r="Q283" s="11">
        <f t="shared" si="23"/>
        <v>1</v>
      </c>
      <c r="R283" s="20">
        <f t="shared" ca="1" si="24"/>
        <v>0</v>
      </c>
    </row>
    <row r="284" spans="1:18" hidden="1" x14ac:dyDescent="0.3">
      <c r="A284" t="s">
        <v>842</v>
      </c>
      <c r="B284" t="s">
        <v>336</v>
      </c>
      <c r="C284" t="s">
        <v>92</v>
      </c>
      <c r="D284" t="s">
        <v>23</v>
      </c>
      <c r="E284" t="s">
        <v>854</v>
      </c>
      <c r="F284" t="s">
        <v>847</v>
      </c>
      <c r="G284" t="s">
        <v>903</v>
      </c>
      <c r="H284" s="10">
        <v>45253</v>
      </c>
      <c r="I284" s="10">
        <v>45244</v>
      </c>
      <c r="L284" s="11">
        <f>VLOOKUP(E284,mapping!$H$1:$I$10,2,0)</f>
        <v>14</v>
      </c>
      <c r="N284" s="18">
        <f t="shared" ca="1" si="25"/>
        <v>1</v>
      </c>
      <c r="O284" s="11">
        <f t="shared" si="21"/>
        <v>0</v>
      </c>
      <c r="P284" s="11">
        <f t="shared" si="22"/>
        <v>0</v>
      </c>
      <c r="Q284" s="11">
        <f t="shared" si="23"/>
        <v>1</v>
      </c>
      <c r="R284" s="20">
        <f t="shared" ca="1" si="24"/>
        <v>0</v>
      </c>
    </row>
    <row r="285" spans="1:18" hidden="1" x14ac:dyDescent="0.3">
      <c r="A285" t="s">
        <v>842</v>
      </c>
      <c r="B285" t="s">
        <v>337</v>
      </c>
      <c r="C285" t="s">
        <v>92</v>
      </c>
      <c r="D285" t="s">
        <v>23</v>
      </c>
      <c r="E285" t="s">
        <v>854</v>
      </c>
      <c r="F285" t="s">
        <v>847</v>
      </c>
      <c r="G285" t="s">
        <v>903</v>
      </c>
      <c r="H285" s="10">
        <v>45253</v>
      </c>
      <c r="I285" s="10">
        <v>45244</v>
      </c>
      <c r="L285" s="11">
        <f>VLOOKUP(E285,mapping!$H$1:$I$10,2,0)</f>
        <v>14</v>
      </c>
      <c r="N285" s="18">
        <f t="shared" ca="1" si="25"/>
        <v>1</v>
      </c>
      <c r="O285" s="11">
        <f t="shared" si="21"/>
        <v>0</v>
      </c>
      <c r="P285" s="11">
        <f t="shared" si="22"/>
        <v>0</v>
      </c>
      <c r="Q285" s="11">
        <f t="shared" si="23"/>
        <v>1</v>
      </c>
      <c r="R285" s="20">
        <f t="shared" ca="1" si="24"/>
        <v>0</v>
      </c>
    </row>
    <row r="286" spans="1:18" hidden="1" x14ac:dyDescent="0.3">
      <c r="A286" t="s">
        <v>842</v>
      </c>
      <c r="B286" t="s">
        <v>338</v>
      </c>
      <c r="C286" t="s">
        <v>31</v>
      </c>
      <c r="D286" t="s">
        <v>34</v>
      </c>
      <c r="E286" t="s">
        <v>848</v>
      </c>
      <c r="F286" t="s">
        <v>841</v>
      </c>
      <c r="G286" t="s">
        <v>903</v>
      </c>
      <c r="H286" s="10">
        <v>45253</v>
      </c>
      <c r="I286" s="10">
        <v>45244</v>
      </c>
      <c r="L286" s="11">
        <f>VLOOKUP(E286,mapping!$H$1:$I$10,2,0)</f>
        <v>7</v>
      </c>
      <c r="N286" s="18">
        <f t="shared" ca="1" si="25"/>
        <v>1</v>
      </c>
      <c r="O286" s="11">
        <f t="shared" si="21"/>
        <v>0</v>
      </c>
      <c r="P286" s="11">
        <f t="shared" si="22"/>
        <v>1</v>
      </c>
      <c r="Q286" s="11">
        <f t="shared" si="23"/>
        <v>0</v>
      </c>
      <c r="R286" s="20">
        <f t="shared" ca="1" si="24"/>
        <v>0</v>
      </c>
    </row>
    <row r="287" spans="1:18" hidden="1" x14ac:dyDescent="0.3">
      <c r="A287" t="s">
        <v>842</v>
      </c>
      <c r="B287" t="s">
        <v>339</v>
      </c>
      <c r="C287" t="s">
        <v>31</v>
      </c>
      <c r="D287" t="s">
        <v>34</v>
      </c>
      <c r="E287" t="s">
        <v>848</v>
      </c>
      <c r="F287" t="s">
        <v>841</v>
      </c>
      <c r="G287" t="s">
        <v>903</v>
      </c>
      <c r="H287" s="10">
        <v>45253</v>
      </c>
      <c r="I287" s="10">
        <v>45244</v>
      </c>
      <c r="L287" s="11">
        <f>VLOOKUP(E287,mapping!$H$1:$I$10,2,0)</f>
        <v>7</v>
      </c>
      <c r="N287" s="18">
        <f t="shared" ca="1" si="25"/>
        <v>1</v>
      </c>
      <c r="O287" s="11">
        <f t="shared" si="21"/>
        <v>0</v>
      </c>
      <c r="P287" s="11">
        <f t="shared" si="22"/>
        <v>1</v>
      </c>
      <c r="Q287" s="11">
        <f t="shared" si="23"/>
        <v>0</v>
      </c>
      <c r="R287" s="20">
        <f t="shared" ca="1" si="24"/>
        <v>0</v>
      </c>
    </row>
    <row r="288" spans="1:18" hidden="1" x14ac:dyDescent="0.3">
      <c r="A288" t="s">
        <v>842</v>
      </c>
      <c r="B288" t="s">
        <v>340</v>
      </c>
      <c r="C288" t="s">
        <v>341</v>
      </c>
      <c r="D288" t="s">
        <v>23</v>
      </c>
      <c r="E288" t="s">
        <v>853</v>
      </c>
      <c r="F288" t="s">
        <v>837</v>
      </c>
      <c r="G288" t="s">
        <v>903</v>
      </c>
      <c r="H288" s="10">
        <v>45253</v>
      </c>
      <c r="I288" s="10">
        <v>45244</v>
      </c>
      <c r="L288" s="11">
        <f>VLOOKUP(E288,mapping!$H$1:$I$10,2,0)</f>
        <v>90</v>
      </c>
      <c r="N288" s="18">
        <f t="shared" ca="1" si="25"/>
        <v>1</v>
      </c>
      <c r="O288" s="11">
        <f t="shared" si="21"/>
        <v>0</v>
      </c>
      <c r="P288" s="11">
        <f t="shared" si="22"/>
        <v>0</v>
      </c>
      <c r="Q288" s="11">
        <f t="shared" si="23"/>
        <v>1</v>
      </c>
      <c r="R288" s="20">
        <f t="shared" ca="1" si="24"/>
        <v>0</v>
      </c>
    </row>
    <row r="289" spans="1:18" hidden="1" x14ac:dyDescent="0.3">
      <c r="A289" t="s">
        <v>842</v>
      </c>
      <c r="B289" t="s">
        <v>342</v>
      </c>
      <c r="C289" t="s">
        <v>31</v>
      </c>
      <c r="D289" t="s">
        <v>23</v>
      </c>
      <c r="E289" t="s">
        <v>848</v>
      </c>
      <c r="F289" t="s">
        <v>847</v>
      </c>
      <c r="G289" t="s">
        <v>903</v>
      </c>
      <c r="H289" s="10">
        <v>45253</v>
      </c>
      <c r="I289" s="10">
        <v>45244</v>
      </c>
      <c r="L289" s="11">
        <f>VLOOKUP(E289,mapping!$H$1:$I$10,2,0)</f>
        <v>7</v>
      </c>
      <c r="N289" s="18">
        <f t="shared" ca="1" si="25"/>
        <v>1</v>
      </c>
      <c r="O289" s="11">
        <f t="shared" si="21"/>
        <v>0</v>
      </c>
      <c r="P289" s="11">
        <f t="shared" si="22"/>
        <v>0</v>
      </c>
      <c r="Q289" s="11">
        <f t="shared" si="23"/>
        <v>1</v>
      </c>
      <c r="R289" s="20">
        <f t="shared" ca="1" si="24"/>
        <v>0</v>
      </c>
    </row>
    <row r="290" spans="1:18" hidden="1" x14ac:dyDescent="0.3">
      <c r="A290" t="s">
        <v>842</v>
      </c>
      <c r="B290" t="s">
        <v>343</v>
      </c>
      <c r="C290" t="s">
        <v>31</v>
      </c>
      <c r="D290" t="s">
        <v>23</v>
      </c>
      <c r="E290" t="s">
        <v>848</v>
      </c>
      <c r="F290" t="s">
        <v>847</v>
      </c>
      <c r="G290" t="s">
        <v>903</v>
      </c>
      <c r="H290" s="10">
        <v>45253</v>
      </c>
      <c r="I290" s="10">
        <v>45244</v>
      </c>
      <c r="L290" s="11">
        <f>VLOOKUP(E290,mapping!$H$1:$I$10,2,0)</f>
        <v>7</v>
      </c>
      <c r="N290" s="18">
        <f t="shared" ca="1" si="25"/>
        <v>1</v>
      </c>
      <c r="O290" s="11">
        <f t="shared" si="21"/>
        <v>0</v>
      </c>
      <c r="P290" s="11">
        <f t="shared" si="22"/>
        <v>0</v>
      </c>
      <c r="Q290" s="11">
        <f t="shared" si="23"/>
        <v>1</v>
      </c>
      <c r="R290" s="20">
        <f t="shared" ca="1" si="24"/>
        <v>0</v>
      </c>
    </row>
    <row r="291" spans="1:18" hidden="1" x14ac:dyDescent="0.3">
      <c r="A291" t="s">
        <v>842</v>
      </c>
      <c r="B291" t="s">
        <v>344</v>
      </c>
      <c r="C291" t="s">
        <v>31</v>
      </c>
      <c r="D291" t="s">
        <v>23</v>
      </c>
      <c r="E291" t="s">
        <v>848</v>
      </c>
      <c r="F291" t="s">
        <v>847</v>
      </c>
      <c r="G291" t="s">
        <v>903</v>
      </c>
      <c r="H291" s="10">
        <v>45253</v>
      </c>
      <c r="I291" s="10">
        <v>45244</v>
      </c>
      <c r="L291" s="11">
        <f>VLOOKUP(E291,mapping!$H$1:$I$10,2,0)</f>
        <v>7</v>
      </c>
      <c r="N291" s="18">
        <f t="shared" ca="1" si="25"/>
        <v>1</v>
      </c>
      <c r="O291" s="11">
        <f t="shared" si="21"/>
        <v>0</v>
      </c>
      <c r="P291" s="11">
        <f t="shared" si="22"/>
        <v>0</v>
      </c>
      <c r="Q291" s="11">
        <f t="shared" si="23"/>
        <v>1</v>
      </c>
      <c r="R291" s="20">
        <f t="shared" ca="1" si="24"/>
        <v>0</v>
      </c>
    </row>
    <row r="292" spans="1:18" hidden="1" x14ac:dyDescent="0.3">
      <c r="A292" t="s">
        <v>867</v>
      </c>
      <c r="B292" t="s">
        <v>345</v>
      </c>
      <c r="C292" t="s">
        <v>31</v>
      </c>
      <c r="D292" t="s">
        <v>23</v>
      </c>
      <c r="E292" t="s">
        <v>848</v>
      </c>
      <c r="F292" t="s">
        <v>866</v>
      </c>
      <c r="G292" t="s">
        <v>903</v>
      </c>
      <c r="H292" s="10">
        <v>45253</v>
      </c>
      <c r="I292" s="10">
        <v>45244</v>
      </c>
      <c r="L292" s="11">
        <f>VLOOKUP(E292,mapping!$H$1:$I$10,2,0)</f>
        <v>7</v>
      </c>
      <c r="N292" s="18">
        <f t="shared" ca="1" si="25"/>
        <v>1</v>
      </c>
      <c r="O292" s="11">
        <f t="shared" si="21"/>
        <v>0</v>
      </c>
      <c r="P292" s="11">
        <f t="shared" si="22"/>
        <v>0</v>
      </c>
      <c r="Q292" s="11">
        <f t="shared" si="23"/>
        <v>1</v>
      </c>
      <c r="R292" s="20">
        <f t="shared" ca="1" si="24"/>
        <v>0</v>
      </c>
    </row>
    <row r="293" spans="1:18" hidden="1" x14ac:dyDescent="0.3">
      <c r="A293" t="s">
        <v>845</v>
      </c>
      <c r="B293" t="s">
        <v>346</v>
      </c>
      <c r="C293" t="s">
        <v>31</v>
      </c>
      <c r="D293" t="s">
        <v>23</v>
      </c>
      <c r="E293" t="s">
        <v>853</v>
      </c>
      <c r="F293" t="s">
        <v>841</v>
      </c>
      <c r="G293" t="s">
        <v>903</v>
      </c>
      <c r="H293" s="10">
        <v>45253</v>
      </c>
      <c r="I293" s="10">
        <v>45244</v>
      </c>
      <c r="L293" s="11">
        <f>VLOOKUP(E293,mapping!$H$1:$I$10,2,0)</f>
        <v>90</v>
      </c>
      <c r="N293" s="18">
        <f t="shared" ca="1" si="25"/>
        <v>1</v>
      </c>
      <c r="O293" s="11">
        <f t="shared" si="21"/>
        <v>0</v>
      </c>
      <c r="P293" s="11">
        <f t="shared" si="22"/>
        <v>1</v>
      </c>
      <c r="Q293" s="11">
        <f t="shared" si="23"/>
        <v>1</v>
      </c>
      <c r="R293" s="20">
        <f t="shared" ca="1" si="24"/>
        <v>0</v>
      </c>
    </row>
    <row r="294" spans="1:18" hidden="1" x14ac:dyDescent="0.3">
      <c r="A294" t="s">
        <v>845</v>
      </c>
      <c r="B294" t="s">
        <v>347</v>
      </c>
      <c r="C294" t="s">
        <v>31</v>
      </c>
      <c r="D294" t="s">
        <v>23</v>
      </c>
      <c r="E294" t="s">
        <v>853</v>
      </c>
      <c r="F294" t="s">
        <v>841</v>
      </c>
      <c r="G294" t="s">
        <v>903</v>
      </c>
      <c r="H294" s="10">
        <v>45253</v>
      </c>
      <c r="I294" s="10">
        <v>45244</v>
      </c>
      <c r="L294" s="11">
        <f>VLOOKUP(E294,mapping!$H$1:$I$10,2,0)</f>
        <v>90</v>
      </c>
      <c r="N294" s="18">
        <f t="shared" ca="1" si="25"/>
        <v>1</v>
      </c>
      <c r="O294" s="11">
        <f t="shared" si="21"/>
        <v>0</v>
      </c>
      <c r="P294" s="11">
        <f t="shared" si="22"/>
        <v>1</v>
      </c>
      <c r="Q294" s="11">
        <f t="shared" si="23"/>
        <v>1</v>
      </c>
      <c r="R294" s="20">
        <f t="shared" ca="1" si="24"/>
        <v>0</v>
      </c>
    </row>
    <row r="295" spans="1:18" hidden="1" x14ac:dyDescent="0.3">
      <c r="A295" t="s">
        <v>842</v>
      </c>
      <c r="B295" t="s">
        <v>348</v>
      </c>
      <c r="C295" t="s">
        <v>92</v>
      </c>
      <c r="D295" t="s">
        <v>23</v>
      </c>
      <c r="E295" t="s">
        <v>848</v>
      </c>
      <c r="F295" t="s">
        <v>841</v>
      </c>
      <c r="G295" t="s">
        <v>903</v>
      </c>
      <c r="H295" s="10">
        <v>45253</v>
      </c>
      <c r="I295" s="10">
        <v>45244</v>
      </c>
      <c r="L295" s="11">
        <f>VLOOKUP(E295,mapping!$H$1:$I$10,2,0)</f>
        <v>7</v>
      </c>
      <c r="N295" s="18">
        <f t="shared" ca="1" si="25"/>
        <v>1</v>
      </c>
      <c r="O295" s="11">
        <f t="shared" si="21"/>
        <v>0</v>
      </c>
      <c r="P295" s="11">
        <f t="shared" si="22"/>
        <v>1</v>
      </c>
      <c r="Q295" s="11">
        <f t="shared" si="23"/>
        <v>1</v>
      </c>
      <c r="R295" s="20">
        <f t="shared" ca="1" si="24"/>
        <v>0</v>
      </c>
    </row>
    <row r="296" spans="1:18" hidden="1" x14ac:dyDescent="0.3">
      <c r="A296" t="s">
        <v>842</v>
      </c>
      <c r="B296" t="s">
        <v>349</v>
      </c>
      <c r="C296" t="s">
        <v>25</v>
      </c>
      <c r="D296" t="s">
        <v>23</v>
      </c>
      <c r="E296" t="s">
        <v>848</v>
      </c>
      <c r="F296" t="s">
        <v>841</v>
      </c>
      <c r="G296" t="s">
        <v>903</v>
      </c>
      <c r="H296" s="10">
        <v>45253</v>
      </c>
      <c r="I296" s="10">
        <v>45244</v>
      </c>
      <c r="L296" s="11">
        <f>VLOOKUP(E296,mapping!$H$1:$I$10,2,0)</f>
        <v>7</v>
      </c>
      <c r="N296" s="18">
        <f t="shared" ca="1" si="25"/>
        <v>1</v>
      </c>
      <c r="O296" s="11">
        <f t="shared" si="21"/>
        <v>0</v>
      </c>
      <c r="P296" s="11">
        <f t="shared" si="22"/>
        <v>1</v>
      </c>
      <c r="Q296" s="11">
        <f t="shared" si="23"/>
        <v>1</v>
      </c>
      <c r="R296" s="20">
        <f t="shared" ca="1" si="24"/>
        <v>0</v>
      </c>
    </row>
    <row r="297" spans="1:18" hidden="1" x14ac:dyDescent="0.3">
      <c r="A297" t="s">
        <v>842</v>
      </c>
      <c r="B297" t="s">
        <v>350</v>
      </c>
      <c r="C297" t="s">
        <v>25</v>
      </c>
      <c r="D297" t="s">
        <v>23</v>
      </c>
      <c r="E297" t="s">
        <v>848</v>
      </c>
      <c r="F297" t="s">
        <v>841</v>
      </c>
      <c r="G297" t="s">
        <v>903</v>
      </c>
      <c r="H297" s="10">
        <v>45253</v>
      </c>
      <c r="I297" s="10">
        <v>45244</v>
      </c>
      <c r="L297" s="11">
        <f>VLOOKUP(E297,mapping!$H$1:$I$10,2,0)</f>
        <v>7</v>
      </c>
      <c r="N297" s="18">
        <f t="shared" ca="1" si="25"/>
        <v>1</v>
      </c>
      <c r="O297" s="11">
        <f t="shared" si="21"/>
        <v>0</v>
      </c>
      <c r="P297" s="11">
        <f t="shared" si="22"/>
        <v>1</v>
      </c>
      <c r="Q297" s="11">
        <f t="shared" si="23"/>
        <v>1</v>
      </c>
      <c r="R297" s="20">
        <f t="shared" ca="1" si="24"/>
        <v>0</v>
      </c>
    </row>
    <row r="298" spans="1:18" hidden="1" x14ac:dyDescent="0.3">
      <c r="A298" t="s">
        <v>842</v>
      </c>
      <c r="B298" t="s">
        <v>351</v>
      </c>
      <c r="C298" t="s">
        <v>25</v>
      </c>
      <c r="D298" t="s">
        <v>23</v>
      </c>
      <c r="E298" t="s">
        <v>848</v>
      </c>
      <c r="F298" t="s">
        <v>841</v>
      </c>
      <c r="G298" t="s">
        <v>903</v>
      </c>
      <c r="H298" s="10">
        <v>45253</v>
      </c>
      <c r="I298" s="10">
        <v>45244</v>
      </c>
      <c r="L298" s="11">
        <f>VLOOKUP(E298,mapping!$H$1:$I$10,2,0)</f>
        <v>7</v>
      </c>
      <c r="N298" s="18">
        <f t="shared" ca="1" si="25"/>
        <v>1</v>
      </c>
      <c r="O298" s="11">
        <f t="shared" si="21"/>
        <v>0</v>
      </c>
      <c r="P298" s="11">
        <f t="shared" si="22"/>
        <v>1</v>
      </c>
      <c r="Q298" s="11">
        <f t="shared" si="23"/>
        <v>1</v>
      </c>
      <c r="R298" s="20">
        <f t="shared" ca="1" si="24"/>
        <v>0</v>
      </c>
    </row>
    <row r="299" spans="1:18" hidden="1" x14ac:dyDescent="0.3">
      <c r="A299" t="s">
        <v>842</v>
      </c>
      <c r="B299" t="s">
        <v>352</v>
      </c>
      <c r="C299" t="s">
        <v>25</v>
      </c>
      <c r="D299" t="s">
        <v>23</v>
      </c>
      <c r="E299" t="s">
        <v>848</v>
      </c>
      <c r="F299" t="s">
        <v>841</v>
      </c>
      <c r="G299" t="s">
        <v>903</v>
      </c>
      <c r="H299" s="10">
        <v>45253</v>
      </c>
      <c r="I299" s="10">
        <v>45244</v>
      </c>
      <c r="L299" s="11">
        <f>VLOOKUP(E299,mapping!$H$1:$I$10,2,0)</f>
        <v>7</v>
      </c>
      <c r="N299" s="18">
        <f t="shared" ca="1" si="25"/>
        <v>1</v>
      </c>
      <c r="O299" s="11">
        <f t="shared" si="21"/>
        <v>0</v>
      </c>
      <c r="P299" s="11">
        <f t="shared" si="22"/>
        <v>1</v>
      </c>
      <c r="Q299" s="11">
        <f t="shared" si="23"/>
        <v>1</v>
      </c>
      <c r="R299" s="20">
        <f t="shared" ca="1" si="24"/>
        <v>0</v>
      </c>
    </row>
    <row r="300" spans="1:18" hidden="1" x14ac:dyDescent="0.3">
      <c r="A300" t="s">
        <v>842</v>
      </c>
      <c r="B300" t="s">
        <v>353</v>
      </c>
      <c r="C300" t="s">
        <v>25</v>
      </c>
      <c r="D300" t="s">
        <v>23</v>
      </c>
      <c r="E300" t="s">
        <v>848</v>
      </c>
      <c r="F300" t="s">
        <v>841</v>
      </c>
      <c r="G300" t="s">
        <v>903</v>
      </c>
      <c r="H300" s="10">
        <v>45253</v>
      </c>
      <c r="I300" s="10">
        <v>45244</v>
      </c>
      <c r="L300" s="11">
        <f>VLOOKUP(E300,mapping!$H$1:$I$10,2,0)</f>
        <v>7</v>
      </c>
      <c r="N300" s="18">
        <f t="shared" ca="1" si="25"/>
        <v>1</v>
      </c>
      <c r="O300" s="11">
        <f t="shared" si="21"/>
        <v>0</v>
      </c>
      <c r="P300" s="11">
        <f t="shared" si="22"/>
        <v>1</v>
      </c>
      <c r="Q300" s="11">
        <f t="shared" si="23"/>
        <v>1</v>
      </c>
      <c r="R300" s="20">
        <f t="shared" ca="1" si="24"/>
        <v>0</v>
      </c>
    </row>
    <row r="301" spans="1:18" hidden="1" x14ac:dyDescent="0.3">
      <c r="A301" t="s">
        <v>842</v>
      </c>
      <c r="B301" t="s">
        <v>354</v>
      </c>
      <c r="C301" t="s">
        <v>25</v>
      </c>
      <c r="D301" t="s">
        <v>23</v>
      </c>
      <c r="E301" t="s">
        <v>848</v>
      </c>
      <c r="F301" t="s">
        <v>841</v>
      </c>
      <c r="G301" t="s">
        <v>903</v>
      </c>
      <c r="H301" s="10">
        <v>45253</v>
      </c>
      <c r="I301" s="10">
        <v>45244</v>
      </c>
      <c r="L301" s="11">
        <f>VLOOKUP(E301,mapping!$H$1:$I$10,2,0)</f>
        <v>7</v>
      </c>
      <c r="N301" s="18">
        <f t="shared" ca="1" si="25"/>
        <v>1</v>
      </c>
      <c r="O301" s="11">
        <f t="shared" si="21"/>
        <v>0</v>
      </c>
      <c r="P301" s="11">
        <f t="shared" si="22"/>
        <v>1</v>
      </c>
      <c r="Q301" s="11">
        <f t="shared" si="23"/>
        <v>1</v>
      </c>
      <c r="R301" s="20">
        <f t="shared" ca="1" si="24"/>
        <v>0</v>
      </c>
    </row>
    <row r="302" spans="1:18" hidden="1" x14ac:dyDescent="0.3">
      <c r="A302" t="s">
        <v>842</v>
      </c>
      <c r="B302" t="s">
        <v>355</v>
      </c>
      <c r="C302" t="s">
        <v>25</v>
      </c>
      <c r="D302" t="s">
        <v>23</v>
      </c>
      <c r="E302" t="s">
        <v>848</v>
      </c>
      <c r="F302" t="s">
        <v>841</v>
      </c>
      <c r="G302" t="s">
        <v>903</v>
      </c>
      <c r="H302" s="10">
        <v>45253</v>
      </c>
      <c r="I302" s="10">
        <v>45244</v>
      </c>
      <c r="L302" s="11">
        <f>VLOOKUP(E302,mapping!$H$1:$I$10,2,0)</f>
        <v>7</v>
      </c>
      <c r="N302" s="18">
        <f t="shared" ca="1" si="25"/>
        <v>1</v>
      </c>
      <c r="O302" s="11">
        <f t="shared" si="21"/>
        <v>0</v>
      </c>
      <c r="P302" s="11">
        <f t="shared" si="22"/>
        <v>1</v>
      </c>
      <c r="Q302" s="11">
        <f t="shared" si="23"/>
        <v>1</v>
      </c>
      <c r="R302" s="20">
        <f t="shared" ca="1" si="24"/>
        <v>0</v>
      </c>
    </row>
    <row r="303" spans="1:18" hidden="1" x14ac:dyDescent="0.3">
      <c r="A303" t="s">
        <v>842</v>
      </c>
      <c r="B303" t="s">
        <v>356</v>
      </c>
      <c r="C303" t="s">
        <v>25</v>
      </c>
      <c r="D303" t="s">
        <v>23</v>
      </c>
      <c r="E303" t="s">
        <v>848</v>
      </c>
      <c r="F303" t="s">
        <v>841</v>
      </c>
      <c r="G303" t="s">
        <v>903</v>
      </c>
      <c r="H303" s="10">
        <v>45253</v>
      </c>
      <c r="I303" s="10">
        <v>45244</v>
      </c>
      <c r="L303" s="11">
        <f>VLOOKUP(E303,mapping!$H$1:$I$10,2,0)</f>
        <v>7</v>
      </c>
      <c r="N303" s="18">
        <f t="shared" ca="1" si="25"/>
        <v>1</v>
      </c>
      <c r="O303" s="11">
        <f t="shared" si="21"/>
        <v>0</v>
      </c>
      <c r="P303" s="11">
        <f t="shared" si="22"/>
        <v>1</v>
      </c>
      <c r="Q303" s="11">
        <f t="shared" si="23"/>
        <v>1</v>
      </c>
      <c r="R303" s="20">
        <f t="shared" ca="1" si="24"/>
        <v>0</v>
      </c>
    </row>
    <row r="304" spans="1:18" hidden="1" x14ac:dyDescent="0.3">
      <c r="A304" t="s">
        <v>838</v>
      </c>
      <c r="B304" t="s">
        <v>357</v>
      </c>
      <c r="C304" t="s">
        <v>31</v>
      </c>
      <c r="D304" t="s">
        <v>23</v>
      </c>
      <c r="E304" t="s">
        <v>848</v>
      </c>
      <c r="F304" t="s">
        <v>841</v>
      </c>
      <c r="G304" t="s">
        <v>903</v>
      </c>
      <c r="H304" s="10">
        <v>45253</v>
      </c>
      <c r="I304" s="10">
        <v>45244</v>
      </c>
      <c r="L304" s="11">
        <f>VLOOKUP(E304,mapping!$H$1:$I$10,2,0)</f>
        <v>7</v>
      </c>
      <c r="N304" s="18">
        <f t="shared" ca="1" si="25"/>
        <v>1</v>
      </c>
      <c r="O304" s="11">
        <f t="shared" si="21"/>
        <v>0</v>
      </c>
      <c r="P304" s="11">
        <f t="shared" si="22"/>
        <v>1</v>
      </c>
      <c r="Q304" s="11">
        <f t="shared" si="23"/>
        <v>1</v>
      </c>
      <c r="R304" s="20">
        <f t="shared" ca="1" si="24"/>
        <v>0</v>
      </c>
    </row>
    <row r="305" spans="1:18" hidden="1" x14ac:dyDescent="0.3">
      <c r="A305" t="s">
        <v>838</v>
      </c>
      <c r="B305" t="s">
        <v>358</v>
      </c>
      <c r="C305" t="s">
        <v>31</v>
      </c>
      <c r="D305" t="s">
        <v>23</v>
      </c>
      <c r="E305" t="s">
        <v>848</v>
      </c>
      <c r="F305" t="s">
        <v>841</v>
      </c>
      <c r="G305" t="s">
        <v>903</v>
      </c>
      <c r="H305" s="10">
        <v>45253</v>
      </c>
      <c r="I305" s="10">
        <v>45244</v>
      </c>
      <c r="L305" s="11">
        <f>VLOOKUP(E305,mapping!$H$1:$I$10,2,0)</f>
        <v>7</v>
      </c>
      <c r="N305" s="18">
        <f t="shared" ca="1" si="25"/>
        <v>1</v>
      </c>
      <c r="O305" s="11">
        <f t="shared" si="21"/>
        <v>0</v>
      </c>
      <c r="P305" s="11">
        <f t="shared" si="22"/>
        <v>1</v>
      </c>
      <c r="Q305" s="11">
        <f t="shared" si="23"/>
        <v>1</v>
      </c>
      <c r="R305" s="20">
        <f t="shared" ca="1" si="24"/>
        <v>0</v>
      </c>
    </row>
    <row r="306" spans="1:18" hidden="1" x14ac:dyDescent="0.3">
      <c r="A306" t="s">
        <v>838</v>
      </c>
      <c r="B306" t="s">
        <v>359</v>
      </c>
      <c r="C306" t="s">
        <v>31</v>
      </c>
      <c r="D306" t="s">
        <v>23</v>
      </c>
      <c r="E306" t="s">
        <v>848</v>
      </c>
      <c r="F306" t="s">
        <v>841</v>
      </c>
      <c r="G306" t="s">
        <v>903</v>
      </c>
      <c r="H306" s="10">
        <v>45253</v>
      </c>
      <c r="I306" s="10">
        <v>45244</v>
      </c>
      <c r="L306" s="11">
        <f>VLOOKUP(E306,mapping!$H$1:$I$10,2,0)</f>
        <v>7</v>
      </c>
      <c r="N306" s="18">
        <f t="shared" ca="1" si="25"/>
        <v>1</v>
      </c>
      <c r="O306" s="11">
        <f t="shared" si="21"/>
        <v>0</v>
      </c>
      <c r="P306" s="11">
        <f t="shared" si="22"/>
        <v>1</v>
      </c>
      <c r="Q306" s="11">
        <f t="shared" si="23"/>
        <v>1</v>
      </c>
      <c r="R306" s="20">
        <f t="shared" ca="1" si="24"/>
        <v>0</v>
      </c>
    </row>
    <row r="307" spans="1:18" hidden="1" x14ac:dyDescent="0.3">
      <c r="A307" t="s">
        <v>838</v>
      </c>
      <c r="B307" t="s">
        <v>360</v>
      </c>
      <c r="C307" t="s">
        <v>31</v>
      </c>
      <c r="D307" t="s">
        <v>23</v>
      </c>
      <c r="E307" t="s">
        <v>848</v>
      </c>
      <c r="F307" t="s">
        <v>841</v>
      </c>
      <c r="G307" t="s">
        <v>903</v>
      </c>
      <c r="H307" s="10">
        <v>45253</v>
      </c>
      <c r="I307" s="10">
        <v>45244</v>
      </c>
      <c r="L307" s="11">
        <f>VLOOKUP(E307,mapping!$H$1:$I$10,2,0)</f>
        <v>7</v>
      </c>
      <c r="N307" s="18">
        <f t="shared" ca="1" si="25"/>
        <v>1</v>
      </c>
      <c r="O307" s="11">
        <f t="shared" si="21"/>
        <v>0</v>
      </c>
      <c r="P307" s="11">
        <f t="shared" si="22"/>
        <v>1</v>
      </c>
      <c r="Q307" s="11">
        <f t="shared" si="23"/>
        <v>1</v>
      </c>
      <c r="R307" s="20">
        <f t="shared" ca="1" si="24"/>
        <v>0</v>
      </c>
    </row>
    <row r="308" spans="1:18" hidden="1" x14ac:dyDescent="0.3">
      <c r="A308" t="s">
        <v>838</v>
      </c>
      <c r="B308" t="s">
        <v>361</v>
      </c>
      <c r="C308" t="s">
        <v>31</v>
      </c>
      <c r="D308" t="s">
        <v>23</v>
      </c>
      <c r="E308" t="s">
        <v>848</v>
      </c>
      <c r="F308" t="s">
        <v>841</v>
      </c>
      <c r="G308" t="s">
        <v>903</v>
      </c>
      <c r="H308" s="10">
        <v>45253</v>
      </c>
      <c r="I308" s="10">
        <v>45244</v>
      </c>
      <c r="L308" s="11">
        <f>VLOOKUP(E308,mapping!$H$1:$I$10,2,0)</f>
        <v>7</v>
      </c>
      <c r="N308" s="18">
        <f t="shared" ca="1" si="25"/>
        <v>1</v>
      </c>
      <c r="O308" s="11">
        <f t="shared" si="21"/>
        <v>0</v>
      </c>
      <c r="P308" s="11">
        <f t="shared" si="22"/>
        <v>1</v>
      </c>
      <c r="Q308" s="11">
        <f t="shared" si="23"/>
        <v>1</v>
      </c>
      <c r="R308" s="20">
        <f t="shared" ca="1" si="24"/>
        <v>0</v>
      </c>
    </row>
    <row r="309" spans="1:18" hidden="1" x14ac:dyDescent="0.3">
      <c r="A309" t="s">
        <v>838</v>
      </c>
      <c r="B309" t="s">
        <v>362</v>
      </c>
      <c r="C309" t="s">
        <v>31</v>
      </c>
      <c r="D309" t="s">
        <v>23</v>
      </c>
      <c r="E309" t="s">
        <v>848</v>
      </c>
      <c r="F309" t="s">
        <v>841</v>
      </c>
      <c r="G309" t="s">
        <v>903</v>
      </c>
      <c r="H309" s="10">
        <v>45253</v>
      </c>
      <c r="I309" s="10">
        <v>45244</v>
      </c>
      <c r="L309" s="11">
        <f>VLOOKUP(E309,mapping!$H$1:$I$10,2,0)</f>
        <v>7</v>
      </c>
      <c r="N309" s="18">
        <f t="shared" ca="1" si="25"/>
        <v>1</v>
      </c>
      <c r="O309" s="11">
        <f t="shared" si="21"/>
        <v>0</v>
      </c>
      <c r="P309" s="11">
        <f t="shared" si="22"/>
        <v>1</v>
      </c>
      <c r="Q309" s="11">
        <f t="shared" si="23"/>
        <v>1</v>
      </c>
      <c r="R309" s="20">
        <f t="shared" ca="1" si="24"/>
        <v>0</v>
      </c>
    </row>
    <row r="310" spans="1:18" hidden="1" x14ac:dyDescent="0.3">
      <c r="A310" t="s">
        <v>838</v>
      </c>
      <c r="B310" t="s">
        <v>363</v>
      </c>
      <c r="C310" t="s">
        <v>31</v>
      </c>
      <c r="D310" t="s">
        <v>23</v>
      </c>
      <c r="E310" t="s">
        <v>848</v>
      </c>
      <c r="F310" t="s">
        <v>841</v>
      </c>
      <c r="G310" t="s">
        <v>903</v>
      </c>
      <c r="H310" s="10">
        <v>45253</v>
      </c>
      <c r="I310" s="10">
        <v>45244</v>
      </c>
      <c r="L310" s="11">
        <f>VLOOKUP(E310,mapping!$H$1:$I$10,2,0)</f>
        <v>7</v>
      </c>
      <c r="N310" s="18">
        <f t="shared" ca="1" si="25"/>
        <v>1</v>
      </c>
      <c r="O310" s="11">
        <f t="shared" si="21"/>
        <v>0</v>
      </c>
      <c r="P310" s="11">
        <f t="shared" si="22"/>
        <v>1</v>
      </c>
      <c r="Q310" s="11">
        <f t="shared" si="23"/>
        <v>1</v>
      </c>
      <c r="R310" s="20">
        <f t="shared" ca="1" si="24"/>
        <v>0</v>
      </c>
    </row>
    <row r="311" spans="1:18" hidden="1" x14ac:dyDescent="0.3">
      <c r="A311" t="s">
        <v>857</v>
      </c>
      <c r="B311" t="s">
        <v>364</v>
      </c>
      <c r="C311" t="s">
        <v>131</v>
      </c>
      <c r="D311" t="s">
        <v>23</v>
      </c>
      <c r="E311" t="s">
        <v>848</v>
      </c>
      <c r="F311" t="s">
        <v>841</v>
      </c>
      <c r="G311" t="s">
        <v>903</v>
      </c>
      <c r="H311" s="10">
        <v>45253</v>
      </c>
      <c r="I311" s="10">
        <v>45244</v>
      </c>
      <c r="L311" s="11">
        <f>VLOOKUP(E311,mapping!$H$1:$I$10,2,0)</f>
        <v>7</v>
      </c>
      <c r="N311" s="18">
        <f t="shared" ca="1" si="25"/>
        <v>1</v>
      </c>
      <c r="O311" s="11">
        <f t="shared" si="21"/>
        <v>0</v>
      </c>
      <c r="P311" s="11">
        <f t="shared" si="22"/>
        <v>1</v>
      </c>
      <c r="Q311" s="11">
        <f t="shared" si="23"/>
        <v>1</v>
      </c>
      <c r="R311" s="20">
        <f t="shared" ca="1" si="24"/>
        <v>0</v>
      </c>
    </row>
    <row r="312" spans="1:18" hidden="1" x14ac:dyDescent="0.3">
      <c r="A312" t="s">
        <v>857</v>
      </c>
      <c r="B312" t="s">
        <v>365</v>
      </c>
      <c r="C312" t="s">
        <v>31</v>
      </c>
      <c r="D312" t="s">
        <v>23</v>
      </c>
      <c r="E312" t="s">
        <v>848</v>
      </c>
      <c r="F312" t="s">
        <v>841</v>
      </c>
      <c r="G312" t="s">
        <v>903</v>
      </c>
      <c r="H312" s="10">
        <v>45253</v>
      </c>
      <c r="I312" s="10">
        <v>45244</v>
      </c>
      <c r="L312" s="11">
        <f>VLOOKUP(E312,mapping!$H$1:$I$10,2,0)</f>
        <v>7</v>
      </c>
      <c r="N312" s="18">
        <f t="shared" ca="1" si="25"/>
        <v>1</v>
      </c>
      <c r="O312" s="11">
        <f t="shared" si="21"/>
        <v>0</v>
      </c>
      <c r="P312" s="11">
        <f t="shared" si="22"/>
        <v>1</v>
      </c>
      <c r="Q312" s="11">
        <f t="shared" si="23"/>
        <v>1</v>
      </c>
      <c r="R312" s="20">
        <f t="shared" ca="1" si="24"/>
        <v>0</v>
      </c>
    </row>
    <row r="313" spans="1:18" hidden="1" x14ac:dyDescent="0.3">
      <c r="A313" t="s">
        <v>857</v>
      </c>
      <c r="B313" t="s">
        <v>366</v>
      </c>
      <c r="C313" t="s">
        <v>31</v>
      </c>
      <c r="D313" t="s">
        <v>23</v>
      </c>
      <c r="E313" t="s">
        <v>848</v>
      </c>
      <c r="F313" t="s">
        <v>841</v>
      </c>
      <c r="G313" t="s">
        <v>903</v>
      </c>
      <c r="H313" s="10">
        <v>45253</v>
      </c>
      <c r="I313" s="10">
        <v>45244</v>
      </c>
      <c r="L313" s="11">
        <f>VLOOKUP(E313,mapping!$H$1:$I$10,2,0)</f>
        <v>7</v>
      </c>
      <c r="N313" s="18">
        <f t="shared" ca="1" si="25"/>
        <v>1</v>
      </c>
      <c r="O313" s="11">
        <f t="shared" si="21"/>
        <v>0</v>
      </c>
      <c r="P313" s="11">
        <f t="shared" si="22"/>
        <v>1</v>
      </c>
      <c r="Q313" s="11">
        <f t="shared" si="23"/>
        <v>1</v>
      </c>
      <c r="R313" s="20">
        <f t="shared" ca="1" si="24"/>
        <v>0</v>
      </c>
    </row>
    <row r="314" spans="1:18" hidden="1" x14ac:dyDescent="0.3">
      <c r="A314" t="s">
        <v>838</v>
      </c>
      <c r="B314" t="s">
        <v>367</v>
      </c>
      <c r="C314" t="s">
        <v>31</v>
      </c>
      <c r="D314" t="s">
        <v>23</v>
      </c>
      <c r="E314" t="s">
        <v>848</v>
      </c>
      <c r="F314" t="s">
        <v>841</v>
      </c>
      <c r="G314" t="s">
        <v>903</v>
      </c>
      <c r="H314" s="10">
        <v>45253</v>
      </c>
      <c r="I314" s="10">
        <v>45244</v>
      </c>
      <c r="L314" s="11">
        <f>VLOOKUP(E314,mapping!$H$1:$I$10,2,0)</f>
        <v>7</v>
      </c>
      <c r="N314" s="18">
        <f t="shared" ca="1" si="25"/>
        <v>1</v>
      </c>
      <c r="O314" s="11">
        <f t="shared" si="21"/>
        <v>0</v>
      </c>
      <c r="P314" s="11">
        <f t="shared" si="22"/>
        <v>1</v>
      </c>
      <c r="Q314" s="11">
        <f t="shared" si="23"/>
        <v>1</v>
      </c>
      <c r="R314" s="20">
        <f t="shared" ca="1" si="24"/>
        <v>0</v>
      </c>
    </row>
    <row r="315" spans="1:18" hidden="1" x14ac:dyDescent="0.3">
      <c r="A315" t="s">
        <v>838</v>
      </c>
      <c r="B315" t="s">
        <v>368</v>
      </c>
      <c r="C315" t="s">
        <v>369</v>
      </c>
      <c r="D315" t="s">
        <v>23</v>
      </c>
      <c r="E315" t="s">
        <v>848</v>
      </c>
      <c r="F315" t="s">
        <v>841</v>
      </c>
      <c r="G315" t="s">
        <v>903</v>
      </c>
      <c r="H315" s="10">
        <v>45253</v>
      </c>
      <c r="I315" s="10">
        <v>45244</v>
      </c>
      <c r="L315" s="11">
        <f>VLOOKUP(E315,mapping!$H$1:$I$10,2,0)</f>
        <v>7</v>
      </c>
      <c r="N315" s="18">
        <f t="shared" ca="1" si="25"/>
        <v>1</v>
      </c>
      <c r="O315" s="11">
        <f t="shared" si="21"/>
        <v>0</v>
      </c>
      <c r="P315" s="11">
        <f t="shared" si="22"/>
        <v>1</v>
      </c>
      <c r="Q315" s="11">
        <f t="shared" si="23"/>
        <v>1</v>
      </c>
      <c r="R315" s="20">
        <f t="shared" ca="1" si="24"/>
        <v>0</v>
      </c>
    </row>
    <row r="316" spans="1:18" hidden="1" x14ac:dyDescent="0.3">
      <c r="A316" t="s">
        <v>838</v>
      </c>
      <c r="B316" t="s">
        <v>370</v>
      </c>
      <c r="C316" t="s">
        <v>31</v>
      </c>
      <c r="D316" t="s">
        <v>23</v>
      </c>
      <c r="E316" t="s">
        <v>848</v>
      </c>
      <c r="F316" t="s">
        <v>841</v>
      </c>
      <c r="G316" t="s">
        <v>903</v>
      </c>
      <c r="H316" s="10">
        <v>45253</v>
      </c>
      <c r="I316" s="10">
        <v>45244</v>
      </c>
      <c r="L316" s="11">
        <f>VLOOKUP(E316,mapping!$H$1:$I$10,2,0)</f>
        <v>7</v>
      </c>
      <c r="N316" s="18">
        <f t="shared" ca="1" si="25"/>
        <v>1</v>
      </c>
      <c r="O316" s="11">
        <f t="shared" si="21"/>
        <v>0</v>
      </c>
      <c r="P316" s="11">
        <f t="shared" si="22"/>
        <v>1</v>
      </c>
      <c r="Q316" s="11">
        <f t="shared" si="23"/>
        <v>1</v>
      </c>
      <c r="R316" s="20">
        <f t="shared" ca="1" si="24"/>
        <v>0</v>
      </c>
    </row>
    <row r="317" spans="1:18" hidden="1" x14ac:dyDescent="0.3">
      <c r="A317" t="s">
        <v>838</v>
      </c>
      <c r="B317" t="s">
        <v>371</v>
      </c>
      <c r="C317" t="s">
        <v>31</v>
      </c>
      <c r="D317" t="s">
        <v>23</v>
      </c>
      <c r="E317" t="s">
        <v>848</v>
      </c>
      <c r="F317" t="s">
        <v>841</v>
      </c>
      <c r="G317" t="s">
        <v>903</v>
      </c>
      <c r="H317" s="10">
        <v>45253</v>
      </c>
      <c r="I317" s="10">
        <v>45244</v>
      </c>
      <c r="L317" s="11">
        <f>VLOOKUP(E317,mapping!$H$1:$I$10,2,0)</f>
        <v>7</v>
      </c>
      <c r="N317" s="18">
        <f t="shared" ca="1" si="25"/>
        <v>1</v>
      </c>
      <c r="O317" s="11">
        <f t="shared" si="21"/>
        <v>0</v>
      </c>
      <c r="P317" s="11">
        <f t="shared" si="22"/>
        <v>1</v>
      </c>
      <c r="Q317" s="11">
        <f t="shared" si="23"/>
        <v>1</v>
      </c>
      <c r="R317" s="20">
        <f t="shared" ca="1" si="24"/>
        <v>0</v>
      </c>
    </row>
    <row r="318" spans="1:18" hidden="1" x14ac:dyDescent="0.3">
      <c r="A318" t="s">
        <v>838</v>
      </c>
      <c r="B318" t="s">
        <v>372</v>
      </c>
      <c r="C318" t="s">
        <v>31</v>
      </c>
      <c r="D318" t="s">
        <v>23</v>
      </c>
      <c r="E318" t="s">
        <v>848</v>
      </c>
      <c r="F318" t="s">
        <v>841</v>
      </c>
      <c r="G318" t="s">
        <v>903</v>
      </c>
      <c r="H318" s="10">
        <v>45253</v>
      </c>
      <c r="I318" s="10">
        <v>45244</v>
      </c>
      <c r="L318" s="11">
        <f>VLOOKUP(E318,mapping!$H$1:$I$10,2,0)</f>
        <v>7</v>
      </c>
      <c r="N318" s="18">
        <f t="shared" ca="1" si="25"/>
        <v>1</v>
      </c>
      <c r="O318" s="11">
        <f t="shared" si="21"/>
        <v>0</v>
      </c>
      <c r="P318" s="11">
        <f t="shared" si="22"/>
        <v>1</v>
      </c>
      <c r="Q318" s="11">
        <f t="shared" si="23"/>
        <v>1</v>
      </c>
      <c r="R318" s="20">
        <f t="shared" ca="1" si="24"/>
        <v>0</v>
      </c>
    </row>
    <row r="319" spans="1:18" hidden="1" x14ac:dyDescent="0.3">
      <c r="A319" t="s">
        <v>838</v>
      </c>
      <c r="B319" t="s">
        <v>373</v>
      </c>
      <c r="C319" t="s">
        <v>31</v>
      </c>
      <c r="D319" t="s">
        <v>23</v>
      </c>
      <c r="E319" t="s">
        <v>848</v>
      </c>
      <c r="F319" t="s">
        <v>841</v>
      </c>
      <c r="G319" t="s">
        <v>903</v>
      </c>
      <c r="H319" s="10">
        <v>45253</v>
      </c>
      <c r="I319" s="10">
        <v>45244</v>
      </c>
      <c r="L319" s="11">
        <f>VLOOKUP(E319,mapping!$H$1:$I$10,2,0)</f>
        <v>7</v>
      </c>
      <c r="N319" s="18">
        <f t="shared" ca="1" si="25"/>
        <v>1</v>
      </c>
      <c r="O319" s="11">
        <f t="shared" si="21"/>
        <v>0</v>
      </c>
      <c r="P319" s="11">
        <f t="shared" si="22"/>
        <v>1</v>
      </c>
      <c r="Q319" s="11">
        <f t="shared" si="23"/>
        <v>1</v>
      </c>
      <c r="R319" s="20">
        <f t="shared" ca="1" si="24"/>
        <v>0</v>
      </c>
    </row>
    <row r="320" spans="1:18" hidden="1" x14ac:dyDescent="0.3">
      <c r="A320" t="s">
        <v>838</v>
      </c>
      <c r="B320" t="s">
        <v>374</v>
      </c>
      <c r="C320" t="s">
        <v>31</v>
      </c>
      <c r="D320" t="s">
        <v>23</v>
      </c>
      <c r="E320" t="s">
        <v>848</v>
      </c>
      <c r="F320" t="s">
        <v>841</v>
      </c>
      <c r="G320" t="s">
        <v>903</v>
      </c>
      <c r="H320" s="10">
        <v>45253</v>
      </c>
      <c r="I320" s="10">
        <v>45244</v>
      </c>
      <c r="L320" s="11">
        <f>VLOOKUP(E320,mapping!$H$1:$I$10,2,0)</f>
        <v>7</v>
      </c>
      <c r="N320" s="18">
        <f t="shared" ca="1" si="25"/>
        <v>1</v>
      </c>
      <c r="O320" s="11">
        <f t="shared" si="21"/>
        <v>0</v>
      </c>
      <c r="P320" s="11">
        <f t="shared" si="22"/>
        <v>1</v>
      </c>
      <c r="Q320" s="11">
        <f t="shared" si="23"/>
        <v>1</v>
      </c>
      <c r="R320" s="20">
        <f t="shared" ca="1" si="24"/>
        <v>0</v>
      </c>
    </row>
    <row r="321" spans="1:18" hidden="1" x14ac:dyDescent="0.3">
      <c r="A321" t="s">
        <v>838</v>
      </c>
      <c r="B321" t="s">
        <v>375</v>
      </c>
      <c r="C321" t="s">
        <v>31</v>
      </c>
      <c r="D321" t="s">
        <v>23</v>
      </c>
      <c r="E321" t="s">
        <v>848</v>
      </c>
      <c r="F321" t="s">
        <v>841</v>
      </c>
      <c r="G321" t="s">
        <v>903</v>
      </c>
      <c r="H321" s="10">
        <v>45253</v>
      </c>
      <c r="I321" s="10">
        <v>45244</v>
      </c>
      <c r="L321" s="11">
        <f>VLOOKUP(E321,mapping!$H$1:$I$10,2,0)</f>
        <v>7</v>
      </c>
      <c r="N321" s="18">
        <f t="shared" ca="1" si="25"/>
        <v>1</v>
      </c>
      <c r="O321" s="11">
        <f t="shared" si="21"/>
        <v>0</v>
      </c>
      <c r="P321" s="11">
        <f t="shared" si="22"/>
        <v>1</v>
      </c>
      <c r="Q321" s="11">
        <f t="shared" si="23"/>
        <v>1</v>
      </c>
      <c r="R321" s="20">
        <f t="shared" ca="1" si="24"/>
        <v>0</v>
      </c>
    </row>
    <row r="322" spans="1:18" hidden="1" x14ac:dyDescent="0.3">
      <c r="A322" t="s">
        <v>838</v>
      </c>
      <c r="B322" t="s">
        <v>376</v>
      </c>
      <c r="C322" t="s">
        <v>31</v>
      </c>
      <c r="D322" t="s">
        <v>23</v>
      </c>
      <c r="E322" t="s">
        <v>848</v>
      </c>
      <c r="F322" t="s">
        <v>841</v>
      </c>
      <c r="G322" t="s">
        <v>903</v>
      </c>
      <c r="H322" s="10">
        <v>45253</v>
      </c>
      <c r="I322" s="10">
        <v>45244</v>
      </c>
      <c r="L322" s="11">
        <f>VLOOKUP(E322,mapping!$H$1:$I$10,2,0)</f>
        <v>7</v>
      </c>
      <c r="N322" s="18">
        <f t="shared" ca="1" si="25"/>
        <v>1</v>
      </c>
      <c r="O322" s="11">
        <f t="shared" si="21"/>
        <v>0</v>
      </c>
      <c r="P322" s="11">
        <f t="shared" si="22"/>
        <v>1</v>
      </c>
      <c r="Q322" s="11">
        <f t="shared" si="23"/>
        <v>1</v>
      </c>
      <c r="R322" s="20">
        <f t="shared" ca="1" si="24"/>
        <v>0</v>
      </c>
    </row>
    <row r="323" spans="1:18" hidden="1" x14ac:dyDescent="0.3">
      <c r="A323" t="s">
        <v>838</v>
      </c>
      <c r="B323" t="s">
        <v>377</v>
      </c>
      <c r="C323" t="s">
        <v>31</v>
      </c>
      <c r="D323" t="s">
        <v>23</v>
      </c>
      <c r="E323" t="s">
        <v>848</v>
      </c>
      <c r="F323" t="s">
        <v>841</v>
      </c>
      <c r="G323" t="s">
        <v>903</v>
      </c>
      <c r="H323" s="10">
        <v>45253</v>
      </c>
      <c r="I323" s="10">
        <v>45244</v>
      </c>
      <c r="L323" s="11">
        <f>VLOOKUP(E323,mapping!$H$1:$I$10,2,0)</f>
        <v>7</v>
      </c>
      <c r="N323" s="18">
        <f t="shared" ca="1" si="25"/>
        <v>1</v>
      </c>
      <c r="O323" s="11">
        <f t="shared" si="21"/>
        <v>0</v>
      </c>
      <c r="P323" s="11">
        <f t="shared" si="22"/>
        <v>1</v>
      </c>
      <c r="Q323" s="11">
        <f t="shared" si="23"/>
        <v>1</v>
      </c>
      <c r="R323" s="20">
        <f t="shared" ca="1" si="24"/>
        <v>0</v>
      </c>
    </row>
    <row r="324" spans="1:18" hidden="1" x14ac:dyDescent="0.3">
      <c r="A324" t="s">
        <v>838</v>
      </c>
      <c r="B324" t="s">
        <v>378</v>
      </c>
      <c r="C324" t="s">
        <v>31</v>
      </c>
      <c r="D324" t="s">
        <v>23</v>
      </c>
      <c r="E324" t="s">
        <v>848</v>
      </c>
      <c r="F324" t="s">
        <v>841</v>
      </c>
      <c r="G324" t="s">
        <v>903</v>
      </c>
      <c r="H324" s="10">
        <v>45253</v>
      </c>
      <c r="I324" s="10">
        <v>45244</v>
      </c>
      <c r="L324" s="11">
        <f>VLOOKUP(E324,mapping!$H$1:$I$10,2,0)</f>
        <v>7</v>
      </c>
      <c r="N324" s="18">
        <f t="shared" ca="1" si="25"/>
        <v>1</v>
      </c>
      <c r="O324" s="11">
        <f t="shared" ref="O324:O387" si="26">IF(OR(E324="More than once a day",E324="Daily"),1,0)</f>
        <v>0</v>
      </c>
      <c r="P324" s="11">
        <f t="shared" ref="P324:P387" si="27">IF(F324="vertica",1,)</f>
        <v>1</v>
      </c>
      <c r="Q324" s="11">
        <f t="shared" ref="Q324:Q387" si="28">IF(OR(D324="Active",D324="in-dev"),1,0)</f>
        <v>1</v>
      </c>
      <c r="R324" s="20">
        <f t="shared" ref="R324:R387" ca="1" si="29">IF(MIN(N324:Q324)&lt;1,0,1)</f>
        <v>0</v>
      </c>
    </row>
    <row r="325" spans="1:18" hidden="1" x14ac:dyDescent="0.3">
      <c r="A325" t="s">
        <v>838</v>
      </c>
      <c r="B325" t="s">
        <v>379</v>
      </c>
      <c r="C325" t="s">
        <v>31</v>
      </c>
      <c r="D325" t="s">
        <v>23</v>
      </c>
      <c r="E325" t="s">
        <v>848</v>
      </c>
      <c r="F325" t="s">
        <v>841</v>
      </c>
      <c r="G325" t="s">
        <v>903</v>
      </c>
      <c r="H325" s="10">
        <v>45253</v>
      </c>
      <c r="I325" s="10">
        <v>45244</v>
      </c>
      <c r="L325" s="11">
        <f>VLOOKUP(E325,mapping!$H$1:$I$10,2,0)</f>
        <v>7</v>
      </c>
      <c r="N325" s="18">
        <f t="shared" ca="1" si="25"/>
        <v>1</v>
      </c>
      <c r="O325" s="11">
        <f t="shared" si="26"/>
        <v>0</v>
      </c>
      <c r="P325" s="11">
        <f t="shared" si="27"/>
        <v>1</v>
      </c>
      <c r="Q325" s="11">
        <f t="shared" si="28"/>
        <v>1</v>
      </c>
      <c r="R325" s="20">
        <f t="shared" ca="1" si="29"/>
        <v>0</v>
      </c>
    </row>
    <row r="326" spans="1:18" hidden="1" x14ac:dyDescent="0.3">
      <c r="A326" t="s">
        <v>838</v>
      </c>
      <c r="B326" t="s">
        <v>380</v>
      </c>
      <c r="C326" t="s">
        <v>31</v>
      </c>
      <c r="D326" t="s">
        <v>23</v>
      </c>
      <c r="E326" t="s">
        <v>848</v>
      </c>
      <c r="F326" t="s">
        <v>841</v>
      </c>
      <c r="G326" t="s">
        <v>903</v>
      </c>
      <c r="H326" s="10">
        <v>45253</v>
      </c>
      <c r="I326" s="10">
        <v>45244</v>
      </c>
      <c r="L326" s="11">
        <f>VLOOKUP(E326,mapping!$H$1:$I$10,2,0)</f>
        <v>7</v>
      </c>
      <c r="N326" s="18">
        <f t="shared" ca="1" si="25"/>
        <v>1</v>
      </c>
      <c r="O326" s="11">
        <f t="shared" si="26"/>
        <v>0</v>
      </c>
      <c r="P326" s="11">
        <f t="shared" si="27"/>
        <v>1</v>
      </c>
      <c r="Q326" s="11">
        <f t="shared" si="28"/>
        <v>1</v>
      </c>
      <c r="R326" s="20">
        <f t="shared" ca="1" si="29"/>
        <v>0</v>
      </c>
    </row>
    <row r="327" spans="1:18" hidden="1" x14ac:dyDescent="0.3">
      <c r="A327" t="s">
        <v>838</v>
      </c>
      <c r="B327" t="s">
        <v>381</v>
      </c>
      <c r="C327" t="s">
        <v>31</v>
      </c>
      <c r="D327" t="s">
        <v>23</v>
      </c>
      <c r="E327" t="s">
        <v>848</v>
      </c>
      <c r="F327" t="s">
        <v>841</v>
      </c>
      <c r="G327" t="s">
        <v>903</v>
      </c>
      <c r="H327" s="10">
        <v>45253</v>
      </c>
      <c r="I327" s="10">
        <v>45244</v>
      </c>
      <c r="L327" s="11">
        <f>VLOOKUP(E327,mapping!$H$1:$I$10,2,0)</f>
        <v>7</v>
      </c>
      <c r="N327" s="18">
        <f t="shared" ca="1" si="25"/>
        <v>1</v>
      </c>
      <c r="O327" s="11">
        <f t="shared" si="26"/>
        <v>0</v>
      </c>
      <c r="P327" s="11">
        <f t="shared" si="27"/>
        <v>1</v>
      </c>
      <c r="Q327" s="11">
        <f t="shared" si="28"/>
        <v>1</v>
      </c>
      <c r="R327" s="20">
        <f t="shared" ca="1" si="29"/>
        <v>0</v>
      </c>
    </row>
    <row r="328" spans="1:18" hidden="1" x14ac:dyDescent="0.3">
      <c r="A328" t="s">
        <v>838</v>
      </c>
      <c r="B328" t="s">
        <v>382</v>
      </c>
      <c r="C328" t="s">
        <v>31</v>
      </c>
      <c r="D328" t="s">
        <v>23</v>
      </c>
      <c r="E328" t="s">
        <v>848</v>
      </c>
      <c r="F328" t="s">
        <v>841</v>
      </c>
      <c r="G328" t="s">
        <v>903</v>
      </c>
      <c r="H328" s="10">
        <v>45253</v>
      </c>
      <c r="I328" s="10">
        <v>45244</v>
      </c>
      <c r="L328" s="11">
        <f>VLOOKUP(E328,mapping!$H$1:$I$10,2,0)</f>
        <v>7</v>
      </c>
      <c r="N328" s="18">
        <f t="shared" ca="1" si="25"/>
        <v>1</v>
      </c>
      <c r="O328" s="11">
        <f t="shared" si="26"/>
        <v>0</v>
      </c>
      <c r="P328" s="11">
        <f t="shared" si="27"/>
        <v>1</v>
      </c>
      <c r="Q328" s="11">
        <f t="shared" si="28"/>
        <v>1</v>
      </c>
      <c r="R328" s="20">
        <f t="shared" ca="1" si="29"/>
        <v>0</v>
      </c>
    </row>
    <row r="329" spans="1:18" hidden="1" x14ac:dyDescent="0.3">
      <c r="A329" t="s">
        <v>838</v>
      </c>
      <c r="B329" t="s">
        <v>383</v>
      </c>
      <c r="C329" t="s">
        <v>31</v>
      </c>
      <c r="D329" t="s">
        <v>23</v>
      </c>
      <c r="E329" t="s">
        <v>848</v>
      </c>
      <c r="F329" t="s">
        <v>841</v>
      </c>
      <c r="G329" t="s">
        <v>903</v>
      </c>
      <c r="H329" s="10">
        <v>45253</v>
      </c>
      <c r="I329" s="10">
        <v>45244</v>
      </c>
      <c r="L329" s="11">
        <f>VLOOKUP(E329,mapping!$H$1:$I$10,2,0)</f>
        <v>7</v>
      </c>
      <c r="N329" s="18">
        <f t="shared" ca="1" si="25"/>
        <v>1</v>
      </c>
      <c r="O329" s="11">
        <f t="shared" si="26"/>
        <v>0</v>
      </c>
      <c r="P329" s="11">
        <f t="shared" si="27"/>
        <v>1</v>
      </c>
      <c r="Q329" s="11">
        <f t="shared" si="28"/>
        <v>1</v>
      </c>
      <c r="R329" s="20">
        <f t="shared" ca="1" si="29"/>
        <v>0</v>
      </c>
    </row>
    <row r="330" spans="1:18" hidden="1" x14ac:dyDescent="0.3">
      <c r="A330" t="s">
        <v>838</v>
      </c>
      <c r="B330" t="s">
        <v>384</v>
      </c>
      <c r="C330" t="s">
        <v>31</v>
      </c>
      <c r="D330" t="s">
        <v>23</v>
      </c>
      <c r="E330" t="s">
        <v>848</v>
      </c>
      <c r="F330" t="s">
        <v>841</v>
      </c>
      <c r="G330" t="s">
        <v>903</v>
      </c>
      <c r="H330" s="10">
        <v>45253</v>
      </c>
      <c r="I330" s="10">
        <v>45244</v>
      </c>
      <c r="L330" s="11">
        <f>VLOOKUP(E330,mapping!$H$1:$I$10,2,0)</f>
        <v>7</v>
      </c>
      <c r="N330" s="18">
        <f t="shared" ca="1" si="25"/>
        <v>1</v>
      </c>
      <c r="O330" s="11">
        <f t="shared" si="26"/>
        <v>0</v>
      </c>
      <c r="P330" s="11">
        <f t="shared" si="27"/>
        <v>1</v>
      </c>
      <c r="Q330" s="11">
        <f t="shared" si="28"/>
        <v>1</v>
      </c>
      <c r="R330" s="20">
        <f t="shared" ca="1" si="29"/>
        <v>0</v>
      </c>
    </row>
    <row r="331" spans="1:18" hidden="1" x14ac:dyDescent="0.3">
      <c r="A331" t="s">
        <v>838</v>
      </c>
      <c r="B331" t="s">
        <v>385</v>
      </c>
      <c r="C331" t="s">
        <v>31</v>
      </c>
      <c r="D331" t="s">
        <v>23</v>
      </c>
      <c r="E331" t="s">
        <v>848</v>
      </c>
      <c r="F331" t="s">
        <v>841</v>
      </c>
      <c r="G331" t="s">
        <v>903</v>
      </c>
      <c r="H331" s="10">
        <v>45253</v>
      </c>
      <c r="I331" s="10">
        <v>45244</v>
      </c>
      <c r="L331" s="11">
        <f>VLOOKUP(E331,mapping!$H$1:$I$10,2,0)</f>
        <v>7</v>
      </c>
      <c r="N331" s="18">
        <f t="shared" ca="1" si="25"/>
        <v>1</v>
      </c>
      <c r="O331" s="11">
        <f t="shared" si="26"/>
        <v>0</v>
      </c>
      <c r="P331" s="11">
        <f t="shared" si="27"/>
        <v>1</v>
      </c>
      <c r="Q331" s="11">
        <f t="shared" si="28"/>
        <v>1</v>
      </c>
      <c r="R331" s="20">
        <f t="shared" ca="1" si="29"/>
        <v>0</v>
      </c>
    </row>
    <row r="332" spans="1:18" hidden="1" x14ac:dyDescent="0.3">
      <c r="A332" t="s">
        <v>838</v>
      </c>
      <c r="B332" t="s">
        <v>386</v>
      </c>
      <c r="C332" t="s">
        <v>31</v>
      </c>
      <c r="D332" t="s">
        <v>23</v>
      </c>
      <c r="E332" t="s">
        <v>848</v>
      </c>
      <c r="F332" t="s">
        <v>841</v>
      </c>
      <c r="G332" t="s">
        <v>903</v>
      </c>
      <c r="H332" s="10">
        <v>45253</v>
      </c>
      <c r="I332" s="10">
        <v>45244</v>
      </c>
      <c r="L332" s="11">
        <f>VLOOKUP(E332,mapping!$H$1:$I$10,2,0)</f>
        <v>7</v>
      </c>
      <c r="N332" s="18">
        <f t="shared" ca="1" si="25"/>
        <v>1</v>
      </c>
      <c r="O332" s="11">
        <f t="shared" si="26"/>
        <v>0</v>
      </c>
      <c r="P332" s="11">
        <f t="shared" si="27"/>
        <v>1</v>
      </c>
      <c r="Q332" s="11">
        <f t="shared" si="28"/>
        <v>1</v>
      </c>
      <c r="R332" s="20">
        <f t="shared" ca="1" si="29"/>
        <v>0</v>
      </c>
    </row>
    <row r="333" spans="1:18" hidden="1" x14ac:dyDescent="0.3">
      <c r="A333" t="s">
        <v>838</v>
      </c>
      <c r="B333" t="s">
        <v>387</v>
      </c>
      <c r="C333" t="s">
        <v>31</v>
      </c>
      <c r="D333" t="s">
        <v>23</v>
      </c>
      <c r="E333" t="s">
        <v>848</v>
      </c>
      <c r="F333" t="s">
        <v>841</v>
      </c>
      <c r="G333" t="s">
        <v>903</v>
      </c>
      <c r="H333" s="10">
        <v>45253</v>
      </c>
      <c r="I333" s="10">
        <v>45244</v>
      </c>
      <c r="L333" s="11">
        <f>VLOOKUP(E333,mapping!$H$1:$I$10,2,0)</f>
        <v>7</v>
      </c>
      <c r="N333" s="18">
        <f t="shared" ca="1" si="25"/>
        <v>1</v>
      </c>
      <c r="O333" s="11">
        <f t="shared" si="26"/>
        <v>0</v>
      </c>
      <c r="P333" s="11">
        <f t="shared" si="27"/>
        <v>1</v>
      </c>
      <c r="Q333" s="11">
        <f t="shared" si="28"/>
        <v>1</v>
      </c>
      <c r="R333" s="20">
        <f t="shared" ca="1" si="29"/>
        <v>0</v>
      </c>
    </row>
    <row r="334" spans="1:18" hidden="1" x14ac:dyDescent="0.3">
      <c r="A334" t="s">
        <v>838</v>
      </c>
      <c r="B334" t="s">
        <v>388</v>
      </c>
      <c r="C334" t="s">
        <v>31</v>
      </c>
      <c r="D334" t="s">
        <v>23</v>
      </c>
      <c r="E334" t="s">
        <v>848</v>
      </c>
      <c r="F334" t="s">
        <v>841</v>
      </c>
      <c r="G334" t="s">
        <v>903</v>
      </c>
      <c r="H334" s="10">
        <v>45253</v>
      </c>
      <c r="I334" s="10">
        <v>45244</v>
      </c>
      <c r="L334" s="11">
        <f>VLOOKUP(E334,mapping!$H$1:$I$10,2,0)</f>
        <v>7</v>
      </c>
      <c r="N334" s="18">
        <f t="shared" ca="1" si="25"/>
        <v>1</v>
      </c>
      <c r="O334" s="11">
        <f t="shared" si="26"/>
        <v>0</v>
      </c>
      <c r="P334" s="11">
        <f t="shared" si="27"/>
        <v>1</v>
      </c>
      <c r="Q334" s="11">
        <f t="shared" si="28"/>
        <v>1</v>
      </c>
      <c r="R334" s="20">
        <f t="shared" ca="1" si="29"/>
        <v>0</v>
      </c>
    </row>
    <row r="335" spans="1:18" hidden="1" x14ac:dyDescent="0.3">
      <c r="A335" t="s">
        <v>838</v>
      </c>
      <c r="B335" t="s">
        <v>389</v>
      </c>
      <c r="C335" t="s">
        <v>31</v>
      </c>
      <c r="D335" t="s">
        <v>23</v>
      </c>
      <c r="E335" t="s">
        <v>848</v>
      </c>
      <c r="F335" t="s">
        <v>841</v>
      </c>
      <c r="G335" t="s">
        <v>903</v>
      </c>
      <c r="H335" s="10">
        <v>45253</v>
      </c>
      <c r="I335" s="10">
        <v>45244</v>
      </c>
      <c r="L335" s="11">
        <f>VLOOKUP(E335,mapping!$H$1:$I$10,2,0)</f>
        <v>7</v>
      </c>
      <c r="N335" s="18">
        <f t="shared" ca="1" si="25"/>
        <v>1</v>
      </c>
      <c r="O335" s="11">
        <f t="shared" si="26"/>
        <v>0</v>
      </c>
      <c r="P335" s="11">
        <f t="shared" si="27"/>
        <v>1</v>
      </c>
      <c r="Q335" s="11">
        <f t="shared" si="28"/>
        <v>1</v>
      </c>
      <c r="R335" s="20">
        <f t="shared" ca="1" si="29"/>
        <v>0</v>
      </c>
    </row>
    <row r="336" spans="1:18" hidden="1" x14ac:dyDescent="0.3">
      <c r="A336" t="s">
        <v>838</v>
      </c>
      <c r="B336" t="s">
        <v>390</v>
      </c>
      <c r="C336" t="s">
        <v>31</v>
      </c>
      <c r="D336" t="s">
        <v>23</v>
      </c>
      <c r="E336" t="s">
        <v>848</v>
      </c>
      <c r="F336" t="s">
        <v>841</v>
      </c>
      <c r="G336" t="s">
        <v>903</v>
      </c>
      <c r="H336" s="10">
        <v>45253</v>
      </c>
      <c r="I336" s="10">
        <v>45244</v>
      </c>
      <c r="L336" s="11">
        <f>VLOOKUP(E336,mapping!$H$1:$I$10,2,0)</f>
        <v>7</v>
      </c>
      <c r="N336" s="18">
        <f t="shared" ca="1" si="25"/>
        <v>1</v>
      </c>
      <c r="O336" s="11">
        <f t="shared" si="26"/>
        <v>0</v>
      </c>
      <c r="P336" s="11">
        <f t="shared" si="27"/>
        <v>1</v>
      </c>
      <c r="Q336" s="11">
        <f t="shared" si="28"/>
        <v>1</v>
      </c>
      <c r="R336" s="20">
        <f t="shared" ca="1" si="29"/>
        <v>0</v>
      </c>
    </row>
    <row r="337" spans="1:18" hidden="1" x14ac:dyDescent="0.3">
      <c r="A337" t="s">
        <v>838</v>
      </c>
      <c r="B337" t="s">
        <v>391</v>
      </c>
      <c r="C337" t="s">
        <v>31</v>
      </c>
      <c r="D337" t="s">
        <v>23</v>
      </c>
      <c r="E337" t="s">
        <v>848</v>
      </c>
      <c r="F337" t="s">
        <v>841</v>
      </c>
      <c r="G337" t="s">
        <v>903</v>
      </c>
      <c r="H337" s="10">
        <v>45253</v>
      </c>
      <c r="I337" s="10">
        <v>45244</v>
      </c>
      <c r="L337" s="11">
        <f>VLOOKUP(E337,mapping!$H$1:$I$10,2,0)</f>
        <v>7</v>
      </c>
      <c r="N337" s="18">
        <f t="shared" ca="1" si="25"/>
        <v>1</v>
      </c>
      <c r="O337" s="11">
        <f t="shared" si="26"/>
        <v>0</v>
      </c>
      <c r="P337" s="11">
        <f t="shared" si="27"/>
        <v>1</v>
      </c>
      <c r="Q337" s="11">
        <f t="shared" si="28"/>
        <v>1</v>
      </c>
      <c r="R337" s="20">
        <f t="shared" ca="1" si="29"/>
        <v>0</v>
      </c>
    </row>
    <row r="338" spans="1:18" hidden="1" x14ac:dyDescent="0.3">
      <c r="A338" t="s">
        <v>838</v>
      </c>
      <c r="B338" t="s">
        <v>392</v>
      </c>
      <c r="C338" t="s">
        <v>31</v>
      </c>
      <c r="D338" t="s">
        <v>23</v>
      </c>
      <c r="E338" t="s">
        <v>848</v>
      </c>
      <c r="F338" t="s">
        <v>841</v>
      </c>
      <c r="G338" t="s">
        <v>903</v>
      </c>
      <c r="H338" s="10">
        <v>45253</v>
      </c>
      <c r="I338" s="10">
        <v>45244</v>
      </c>
      <c r="L338" s="11">
        <f>VLOOKUP(E338,mapping!$H$1:$I$10,2,0)</f>
        <v>7</v>
      </c>
      <c r="N338" s="18">
        <f t="shared" ca="1" si="25"/>
        <v>1</v>
      </c>
      <c r="O338" s="11">
        <f t="shared" si="26"/>
        <v>0</v>
      </c>
      <c r="P338" s="11">
        <f t="shared" si="27"/>
        <v>1</v>
      </c>
      <c r="Q338" s="11">
        <f t="shared" si="28"/>
        <v>1</v>
      </c>
      <c r="R338" s="20">
        <f t="shared" ca="1" si="29"/>
        <v>0</v>
      </c>
    </row>
    <row r="339" spans="1:18" hidden="1" x14ac:dyDescent="0.3">
      <c r="A339" t="s">
        <v>838</v>
      </c>
      <c r="B339" t="s">
        <v>393</v>
      </c>
      <c r="C339" t="s">
        <v>31</v>
      </c>
      <c r="D339" t="s">
        <v>23</v>
      </c>
      <c r="E339" t="s">
        <v>848</v>
      </c>
      <c r="F339" t="s">
        <v>841</v>
      </c>
      <c r="G339" t="s">
        <v>903</v>
      </c>
      <c r="H339" s="10">
        <v>45253</v>
      </c>
      <c r="I339" s="10">
        <v>45244</v>
      </c>
      <c r="L339" s="11">
        <f>VLOOKUP(E339,mapping!$H$1:$I$10,2,0)</f>
        <v>7</v>
      </c>
      <c r="N339" s="18">
        <f t="shared" ca="1" si="25"/>
        <v>1</v>
      </c>
      <c r="O339" s="11">
        <f t="shared" si="26"/>
        <v>0</v>
      </c>
      <c r="P339" s="11">
        <f t="shared" si="27"/>
        <v>1</v>
      </c>
      <c r="Q339" s="11">
        <f t="shared" si="28"/>
        <v>1</v>
      </c>
      <c r="R339" s="20">
        <f t="shared" ca="1" si="29"/>
        <v>0</v>
      </c>
    </row>
    <row r="340" spans="1:18" hidden="1" x14ac:dyDescent="0.3">
      <c r="A340" t="s">
        <v>838</v>
      </c>
      <c r="B340" t="s">
        <v>394</v>
      </c>
      <c r="C340" t="s">
        <v>31</v>
      </c>
      <c r="D340" t="s">
        <v>23</v>
      </c>
      <c r="E340" t="s">
        <v>848</v>
      </c>
      <c r="F340" t="s">
        <v>841</v>
      </c>
      <c r="G340" t="s">
        <v>903</v>
      </c>
      <c r="H340" s="10">
        <v>45253</v>
      </c>
      <c r="I340" s="10">
        <v>45244</v>
      </c>
      <c r="L340" s="11">
        <f>VLOOKUP(E340,mapping!$H$1:$I$10,2,0)</f>
        <v>7</v>
      </c>
      <c r="N340" s="18">
        <f t="shared" ca="1" si="25"/>
        <v>1</v>
      </c>
      <c r="O340" s="11">
        <f t="shared" si="26"/>
        <v>0</v>
      </c>
      <c r="P340" s="11">
        <f t="shared" si="27"/>
        <v>1</v>
      </c>
      <c r="Q340" s="11">
        <f t="shared" si="28"/>
        <v>1</v>
      </c>
      <c r="R340" s="20">
        <f t="shared" ca="1" si="29"/>
        <v>0</v>
      </c>
    </row>
    <row r="341" spans="1:18" hidden="1" x14ac:dyDescent="0.3">
      <c r="A341" t="s">
        <v>838</v>
      </c>
      <c r="B341" t="s">
        <v>395</v>
      </c>
      <c r="C341" t="s">
        <v>31</v>
      </c>
      <c r="D341" t="s">
        <v>23</v>
      </c>
      <c r="E341" t="s">
        <v>848</v>
      </c>
      <c r="F341" t="s">
        <v>841</v>
      </c>
      <c r="G341" t="s">
        <v>903</v>
      </c>
      <c r="H341" s="10">
        <v>45253</v>
      </c>
      <c r="I341" s="10">
        <v>45244</v>
      </c>
      <c r="L341" s="11">
        <f>VLOOKUP(E341,mapping!$H$1:$I$10,2,0)</f>
        <v>7</v>
      </c>
      <c r="N341" s="18">
        <f t="shared" ca="1" si="25"/>
        <v>1</v>
      </c>
      <c r="O341" s="11">
        <f t="shared" si="26"/>
        <v>0</v>
      </c>
      <c r="P341" s="11">
        <f t="shared" si="27"/>
        <v>1</v>
      </c>
      <c r="Q341" s="11">
        <f t="shared" si="28"/>
        <v>1</v>
      </c>
      <c r="R341" s="20">
        <f t="shared" ca="1" si="29"/>
        <v>0</v>
      </c>
    </row>
    <row r="342" spans="1:18" hidden="1" x14ac:dyDescent="0.3">
      <c r="A342" t="s">
        <v>838</v>
      </c>
      <c r="B342" t="s">
        <v>396</v>
      </c>
      <c r="C342" t="s">
        <v>31</v>
      </c>
      <c r="D342" t="s">
        <v>23</v>
      </c>
      <c r="E342" t="s">
        <v>848</v>
      </c>
      <c r="F342" t="s">
        <v>841</v>
      </c>
      <c r="G342" t="s">
        <v>903</v>
      </c>
      <c r="H342" s="10">
        <v>45253</v>
      </c>
      <c r="I342" s="10">
        <v>45244</v>
      </c>
      <c r="L342" s="11">
        <f>VLOOKUP(E342,mapping!$H$1:$I$10,2,0)</f>
        <v>7</v>
      </c>
      <c r="N342" s="18">
        <f t="shared" ca="1" si="25"/>
        <v>1</v>
      </c>
      <c r="O342" s="11">
        <f t="shared" si="26"/>
        <v>0</v>
      </c>
      <c r="P342" s="11">
        <f t="shared" si="27"/>
        <v>1</v>
      </c>
      <c r="Q342" s="11">
        <f t="shared" si="28"/>
        <v>1</v>
      </c>
      <c r="R342" s="20">
        <f t="shared" ca="1" si="29"/>
        <v>0</v>
      </c>
    </row>
    <row r="343" spans="1:18" hidden="1" x14ac:dyDescent="0.3">
      <c r="A343" t="s">
        <v>838</v>
      </c>
      <c r="B343" t="s">
        <v>397</v>
      </c>
      <c r="C343" t="s">
        <v>31</v>
      </c>
      <c r="D343" t="s">
        <v>23</v>
      </c>
      <c r="E343" t="s">
        <v>848</v>
      </c>
      <c r="F343" t="s">
        <v>841</v>
      </c>
      <c r="G343" t="s">
        <v>903</v>
      </c>
      <c r="H343" s="10">
        <v>45253</v>
      </c>
      <c r="I343" s="10">
        <v>45244</v>
      </c>
      <c r="L343" s="11">
        <f>VLOOKUP(E343,mapping!$H$1:$I$10,2,0)</f>
        <v>7</v>
      </c>
      <c r="N343" s="18">
        <f t="shared" ref="N343:N406" ca="1" si="30">IF(TODAY()-I343&gt;L343,1,)</f>
        <v>1</v>
      </c>
      <c r="O343" s="11">
        <f t="shared" si="26"/>
        <v>0</v>
      </c>
      <c r="P343" s="11">
        <f t="shared" si="27"/>
        <v>1</v>
      </c>
      <c r="Q343" s="11">
        <f t="shared" si="28"/>
        <v>1</v>
      </c>
      <c r="R343" s="20">
        <f t="shared" ca="1" si="29"/>
        <v>0</v>
      </c>
    </row>
    <row r="344" spans="1:18" hidden="1" x14ac:dyDescent="0.3">
      <c r="A344" t="s">
        <v>838</v>
      </c>
      <c r="B344" t="s">
        <v>398</v>
      </c>
      <c r="C344" t="s">
        <v>31</v>
      </c>
      <c r="D344" t="s">
        <v>23</v>
      </c>
      <c r="E344" t="s">
        <v>848</v>
      </c>
      <c r="F344" t="s">
        <v>841</v>
      </c>
      <c r="G344" t="s">
        <v>903</v>
      </c>
      <c r="H344" s="10">
        <v>45253</v>
      </c>
      <c r="I344" s="10">
        <v>45244</v>
      </c>
      <c r="L344" s="11">
        <f>VLOOKUP(E344,mapping!$H$1:$I$10,2,0)</f>
        <v>7</v>
      </c>
      <c r="N344" s="18">
        <f t="shared" ca="1" si="30"/>
        <v>1</v>
      </c>
      <c r="O344" s="11">
        <f t="shared" si="26"/>
        <v>0</v>
      </c>
      <c r="P344" s="11">
        <f t="shared" si="27"/>
        <v>1</v>
      </c>
      <c r="Q344" s="11">
        <f t="shared" si="28"/>
        <v>1</v>
      </c>
      <c r="R344" s="20">
        <f t="shared" ca="1" si="29"/>
        <v>0</v>
      </c>
    </row>
    <row r="345" spans="1:18" hidden="1" x14ac:dyDescent="0.3">
      <c r="A345" t="s">
        <v>838</v>
      </c>
      <c r="B345" t="s">
        <v>399</v>
      </c>
      <c r="C345" t="s">
        <v>31</v>
      </c>
      <c r="D345" t="s">
        <v>23</v>
      </c>
      <c r="E345" t="s">
        <v>848</v>
      </c>
      <c r="F345" t="s">
        <v>841</v>
      </c>
      <c r="G345" t="s">
        <v>903</v>
      </c>
      <c r="H345" s="10">
        <v>45253</v>
      </c>
      <c r="I345" s="10">
        <v>45244</v>
      </c>
      <c r="L345" s="11">
        <f>VLOOKUP(E345,mapping!$H$1:$I$10,2,0)</f>
        <v>7</v>
      </c>
      <c r="N345" s="18">
        <f t="shared" ca="1" si="30"/>
        <v>1</v>
      </c>
      <c r="O345" s="11">
        <f t="shared" si="26"/>
        <v>0</v>
      </c>
      <c r="P345" s="11">
        <f t="shared" si="27"/>
        <v>1</v>
      </c>
      <c r="Q345" s="11">
        <f t="shared" si="28"/>
        <v>1</v>
      </c>
      <c r="R345" s="20">
        <f t="shared" ca="1" si="29"/>
        <v>0</v>
      </c>
    </row>
    <row r="346" spans="1:18" hidden="1" x14ac:dyDescent="0.3">
      <c r="A346" t="s">
        <v>838</v>
      </c>
      <c r="B346" t="s">
        <v>400</v>
      </c>
      <c r="C346" t="s">
        <v>31</v>
      </c>
      <c r="D346" t="s">
        <v>23</v>
      </c>
      <c r="E346" t="s">
        <v>848</v>
      </c>
      <c r="F346" t="s">
        <v>841</v>
      </c>
      <c r="G346" t="s">
        <v>903</v>
      </c>
      <c r="H346" s="10">
        <v>45253</v>
      </c>
      <c r="I346" s="10">
        <v>45244</v>
      </c>
      <c r="L346" s="11">
        <f>VLOOKUP(E346,mapping!$H$1:$I$10,2,0)</f>
        <v>7</v>
      </c>
      <c r="N346" s="18">
        <f t="shared" ca="1" si="30"/>
        <v>1</v>
      </c>
      <c r="O346" s="11">
        <f t="shared" si="26"/>
        <v>0</v>
      </c>
      <c r="P346" s="11">
        <f t="shared" si="27"/>
        <v>1</v>
      </c>
      <c r="Q346" s="11">
        <f t="shared" si="28"/>
        <v>1</v>
      </c>
      <c r="R346" s="20">
        <f t="shared" ca="1" si="29"/>
        <v>0</v>
      </c>
    </row>
    <row r="347" spans="1:18" hidden="1" x14ac:dyDescent="0.3">
      <c r="A347" t="s">
        <v>838</v>
      </c>
      <c r="B347" t="s">
        <v>401</v>
      </c>
      <c r="C347" t="s">
        <v>31</v>
      </c>
      <c r="D347" t="s">
        <v>23</v>
      </c>
      <c r="E347" t="s">
        <v>848</v>
      </c>
      <c r="F347" t="s">
        <v>841</v>
      </c>
      <c r="G347" t="s">
        <v>903</v>
      </c>
      <c r="H347" s="10">
        <v>45253</v>
      </c>
      <c r="I347" s="10">
        <v>45244</v>
      </c>
      <c r="L347" s="11">
        <f>VLOOKUP(E347,mapping!$H$1:$I$10,2,0)</f>
        <v>7</v>
      </c>
      <c r="N347" s="18">
        <f t="shared" ca="1" si="30"/>
        <v>1</v>
      </c>
      <c r="O347" s="11">
        <f t="shared" si="26"/>
        <v>0</v>
      </c>
      <c r="P347" s="11">
        <f t="shared" si="27"/>
        <v>1</v>
      </c>
      <c r="Q347" s="11">
        <f t="shared" si="28"/>
        <v>1</v>
      </c>
      <c r="R347" s="20">
        <f t="shared" ca="1" si="29"/>
        <v>0</v>
      </c>
    </row>
    <row r="348" spans="1:18" hidden="1" x14ac:dyDescent="0.3">
      <c r="A348" t="s">
        <v>838</v>
      </c>
      <c r="B348" t="s">
        <v>402</v>
      </c>
      <c r="C348" t="s">
        <v>31</v>
      </c>
      <c r="D348" t="s">
        <v>23</v>
      </c>
      <c r="E348" t="s">
        <v>848</v>
      </c>
      <c r="F348" t="s">
        <v>841</v>
      </c>
      <c r="G348" t="s">
        <v>903</v>
      </c>
      <c r="H348" s="10">
        <v>45253</v>
      </c>
      <c r="I348" s="10">
        <v>45244</v>
      </c>
      <c r="L348" s="11">
        <f>VLOOKUP(E348,mapping!$H$1:$I$10,2,0)</f>
        <v>7</v>
      </c>
      <c r="N348" s="18">
        <f t="shared" ca="1" si="30"/>
        <v>1</v>
      </c>
      <c r="O348" s="11">
        <f t="shared" si="26"/>
        <v>0</v>
      </c>
      <c r="P348" s="11">
        <f t="shared" si="27"/>
        <v>1</v>
      </c>
      <c r="Q348" s="11">
        <f t="shared" si="28"/>
        <v>1</v>
      </c>
      <c r="R348" s="20">
        <f t="shared" ca="1" si="29"/>
        <v>0</v>
      </c>
    </row>
    <row r="349" spans="1:18" hidden="1" x14ac:dyDescent="0.3">
      <c r="A349" t="s">
        <v>838</v>
      </c>
      <c r="B349" t="s">
        <v>403</v>
      </c>
      <c r="C349" t="s">
        <v>31</v>
      </c>
      <c r="D349" t="s">
        <v>23</v>
      </c>
      <c r="E349" t="s">
        <v>848</v>
      </c>
      <c r="F349" t="s">
        <v>841</v>
      </c>
      <c r="G349" t="s">
        <v>903</v>
      </c>
      <c r="H349" s="10">
        <v>45253</v>
      </c>
      <c r="I349" s="10">
        <v>45244</v>
      </c>
      <c r="L349" s="11">
        <f>VLOOKUP(E349,mapping!$H$1:$I$10,2,0)</f>
        <v>7</v>
      </c>
      <c r="N349" s="18">
        <f t="shared" ca="1" si="30"/>
        <v>1</v>
      </c>
      <c r="O349" s="11">
        <f t="shared" si="26"/>
        <v>0</v>
      </c>
      <c r="P349" s="11">
        <f t="shared" si="27"/>
        <v>1</v>
      </c>
      <c r="Q349" s="11">
        <f t="shared" si="28"/>
        <v>1</v>
      </c>
      <c r="R349" s="20">
        <f t="shared" ca="1" si="29"/>
        <v>0</v>
      </c>
    </row>
    <row r="350" spans="1:18" hidden="1" x14ac:dyDescent="0.3">
      <c r="A350" t="s">
        <v>838</v>
      </c>
      <c r="B350" t="s">
        <v>404</v>
      </c>
      <c r="C350" t="s">
        <v>31</v>
      </c>
      <c r="D350" t="s">
        <v>23</v>
      </c>
      <c r="E350" t="s">
        <v>848</v>
      </c>
      <c r="F350" t="s">
        <v>841</v>
      </c>
      <c r="G350" t="s">
        <v>903</v>
      </c>
      <c r="H350" s="10">
        <v>45253</v>
      </c>
      <c r="I350" s="10">
        <v>45244</v>
      </c>
      <c r="L350" s="11">
        <f>VLOOKUP(E350,mapping!$H$1:$I$10,2,0)</f>
        <v>7</v>
      </c>
      <c r="N350" s="18">
        <f t="shared" ca="1" si="30"/>
        <v>1</v>
      </c>
      <c r="O350" s="11">
        <f t="shared" si="26"/>
        <v>0</v>
      </c>
      <c r="P350" s="11">
        <f t="shared" si="27"/>
        <v>1</v>
      </c>
      <c r="Q350" s="11">
        <f t="shared" si="28"/>
        <v>1</v>
      </c>
      <c r="R350" s="20">
        <f t="shared" ca="1" si="29"/>
        <v>0</v>
      </c>
    </row>
    <row r="351" spans="1:18" hidden="1" x14ac:dyDescent="0.3">
      <c r="A351" t="s">
        <v>838</v>
      </c>
      <c r="B351" t="s">
        <v>405</v>
      </c>
      <c r="C351" t="s">
        <v>31</v>
      </c>
      <c r="D351" t="s">
        <v>23</v>
      </c>
      <c r="E351" t="s">
        <v>848</v>
      </c>
      <c r="F351" t="s">
        <v>841</v>
      </c>
      <c r="G351" t="s">
        <v>903</v>
      </c>
      <c r="H351" s="10">
        <v>45253</v>
      </c>
      <c r="I351" s="10">
        <v>45244</v>
      </c>
      <c r="L351" s="11">
        <f>VLOOKUP(E351,mapping!$H$1:$I$10,2,0)</f>
        <v>7</v>
      </c>
      <c r="N351" s="18">
        <f t="shared" ca="1" si="30"/>
        <v>1</v>
      </c>
      <c r="O351" s="11">
        <f t="shared" si="26"/>
        <v>0</v>
      </c>
      <c r="P351" s="11">
        <f t="shared" si="27"/>
        <v>1</v>
      </c>
      <c r="Q351" s="11">
        <f t="shared" si="28"/>
        <v>1</v>
      </c>
      <c r="R351" s="20">
        <f t="shared" ca="1" si="29"/>
        <v>0</v>
      </c>
    </row>
    <row r="352" spans="1:18" hidden="1" x14ac:dyDescent="0.3">
      <c r="A352" t="s">
        <v>838</v>
      </c>
      <c r="B352" t="s">
        <v>406</v>
      </c>
      <c r="C352" t="s">
        <v>31</v>
      </c>
      <c r="D352" t="s">
        <v>23</v>
      </c>
      <c r="E352" t="s">
        <v>848</v>
      </c>
      <c r="F352" t="s">
        <v>841</v>
      </c>
      <c r="G352" t="s">
        <v>903</v>
      </c>
      <c r="H352" s="10">
        <v>45253</v>
      </c>
      <c r="I352" s="10">
        <v>45244</v>
      </c>
      <c r="L352" s="11">
        <f>VLOOKUP(E352,mapping!$H$1:$I$10,2,0)</f>
        <v>7</v>
      </c>
      <c r="N352" s="18">
        <f t="shared" ca="1" si="30"/>
        <v>1</v>
      </c>
      <c r="O352" s="11">
        <f t="shared" si="26"/>
        <v>0</v>
      </c>
      <c r="P352" s="11">
        <f t="shared" si="27"/>
        <v>1</v>
      </c>
      <c r="Q352" s="11">
        <f t="shared" si="28"/>
        <v>1</v>
      </c>
      <c r="R352" s="20">
        <f t="shared" ca="1" si="29"/>
        <v>0</v>
      </c>
    </row>
    <row r="353" spans="1:18" hidden="1" x14ac:dyDescent="0.3">
      <c r="A353" t="s">
        <v>838</v>
      </c>
      <c r="B353" t="s">
        <v>407</v>
      </c>
      <c r="C353" t="s">
        <v>31</v>
      </c>
      <c r="D353" t="s">
        <v>23</v>
      </c>
      <c r="E353" t="s">
        <v>848</v>
      </c>
      <c r="F353" t="s">
        <v>841</v>
      </c>
      <c r="G353" t="s">
        <v>903</v>
      </c>
      <c r="H353" s="10">
        <v>45253</v>
      </c>
      <c r="I353" s="10">
        <v>45244</v>
      </c>
      <c r="L353" s="11">
        <f>VLOOKUP(E353,mapping!$H$1:$I$10,2,0)</f>
        <v>7</v>
      </c>
      <c r="N353" s="18">
        <f t="shared" ca="1" si="30"/>
        <v>1</v>
      </c>
      <c r="O353" s="11">
        <f t="shared" si="26"/>
        <v>0</v>
      </c>
      <c r="P353" s="11">
        <f t="shared" si="27"/>
        <v>1</v>
      </c>
      <c r="Q353" s="11">
        <f t="shared" si="28"/>
        <v>1</v>
      </c>
      <c r="R353" s="20">
        <f t="shared" ca="1" si="29"/>
        <v>0</v>
      </c>
    </row>
    <row r="354" spans="1:18" hidden="1" x14ac:dyDescent="0.3">
      <c r="A354" t="s">
        <v>838</v>
      </c>
      <c r="B354" t="s">
        <v>408</v>
      </c>
      <c r="C354" t="s">
        <v>31</v>
      </c>
      <c r="D354" t="s">
        <v>23</v>
      </c>
      <c r="E354" t="s">
        <v>848</v>
      </c>
      <c r="F354" t="s">
        <v>841</v>
      </c>
      <c r="G354" t="s">
        <v>903</v>
      </c>
      <c r="H354" s="10">
        <v>45253</v>
      </c>
      <c r="I354" s="10">
        <v>45244</v>
      </c>
      <c r="L354" s="11">
        <f>VLOOKUP(E354,mapping!$H$1:$I$10,2,0)</f>
        <v>7</v>
      </c>
      <c r="N354" s="18">
        <f t="shared" ca="1" si="30"/>
        <v>1</v>
      </c>
      <c r="O354" s="11">
        <f t="shared" si="26"/>
        <v>0</v>
      </c>
      <c r="P354" s="11">
        <f t="shared" si="27"/>
        <v>1</v>
      </c>
      <c r="Q354" s="11">
        <f t="shared" si="28"/>
        <v>1</v>
      </c>
      <c r="R354" s="20">
        <f t="shared" ca="1" si="29"/>
        <v>0</v>
      </c>
    </row>
    <row r="355" spans="1:18" hidden="1" x14ac:dyDescent="0.3">
      <c r="A355" t="s">
        <v>838</v>
      </c>
      <c r="B355" t="s">
        <v>409</v>
      </c>
      <c r="C355" t="s">
        <v>31</v>
      </c>
      <c r="D355" t="s">
        <v>23</v>
      </c>
      <c r="E355" t="s">
        <v>848</v>
      </c>
      <c r="F355" t="s">
        <v>841</v>
      </c>
      <c r="G355" t="s">
        <v>903</v>
      </c>
      <c r="H355" s="10">
        <v>45253</v>
      </c>
      <c r="I355" s="10">
        <v>45244</v>
      </c>
      <c r="L355" s="11">
        <f>VLOOKUP(E355,mapping!$H$1:$I$10,2,0)</f>
        <v>7</v>
      </c>
      <c r="N355" s="18">
        <f t="shared" ca="1" si="30"/>
        <v>1</v>
      </c>
      <c r="O355" s="11">
        <f t="shared" si="26"/>
        <v>0</v>
      </c>
      <c r="P355" s="11">
        <f t="shared" si="27"/>
        <v>1</v>
      </c>
      <c r="Q355" s="11">
        <f t="shared" si="28"/>
        <v>1</v>
      </c>
      <c r="R355" s="20">
        <f t="shared" ca="1" si="29"/>
        <v>0</v>
      </c>
    </row>
    <row r="356" spans="1:18" hidden="1" x14ac:dyDescent="0.3">
      <c r="A356" t="s">
        <v>845</v>
      </c>
      <c r="B356" t="s">
        <v>410</v>
      </c>
      <c r="C356" t="s">
        <v>31</v>
      </c>
      <c r="D356" t="s">
        <v>23</v>
      </c>
      <c r="E356" t="s">
        <v>846</v>
      </c>
      <c r="F356" t="s">
        <v>837</v>
      </c>
      <c r="G356" t="s">
        <v>903</v>
      </c>
      <c r="H356" s="10">
        <v>45253</v>
      </c>
      <c r="I356" s="10">
        <v>45244</v>
      </c>
      <c r="L356" s="11">
        <f>VLOOKUP(E356,mapping!$H$1:$I$10,2,0)</f>
        <v>1</v>
      </c>
      <c r="N356" s="18">
        <f t="shared" ca="1" si="30"/>
        <v>1</v>
      </c>
      <c r="O356" s="11">
        <f t="shared" si="26"/>
        <v>1</v>
      </c>
      <c r="P356" s="11">
        <f t="shared" si="27"/>
        <v>0</v>
      </c>
      <c r="Q356" s="11">
        <f t="shared" si="28"/>
        <v>1</v>
      </c>
      <c r="R356" s="20">
        <f t="shared" ca="1" si="29"/>
        <v>0</v>
      </c>
    </row>
    <row r="357" spans="1:18" x14ac:dyDescent="0.3">
      <c r="A357" t="s">
        <v>842</v>
      </c>
      <c r="B357" t="s">
        <v>411</v>
      </c>
      <c r="C357" t="s">
        <v>412</v>
      </c>
      <c r="D357" t="s">
        <v>23</v>
      </c>
      <c r="E357" t="s">
        <v>850</v>
      </c>
      <c r="F357" t="s">
        <v>841</v>
      </c>
      <c r="G357" t="s">
        <v>903</v>
      </c>
      <c r="H357" s="10">
        <v>45253</v>
      </c>
      <c r="I357" s="10">
        <v>45244</v>
      </c>
      <c r="L357" s="11">
        <f>VLOOKUP(E357,mapping!$H$1:$I$10,2,0)</f>
        <v>1</v>
      </c>
      <c r="N357" s="18">
        <f t="shared" ca="1" si="30"/>
        <v>1</v>
      </c>
      <c r="O357" s="11">
        <f t="shared" si="26"/>
        <v>1</v>
      </c>
      <c r="P357" s="11">
        <f t="shared" si="27"/>
        <v>1</v>
      </c>
      <c r="Q357" s="11">
        <f t="shared" si="28"/>
        <v>1</v>
      </c>
      <c r="R357" s="20">
        <f t="shared" ca="1" si="29"/>
        <v>1</v>
      </c>
    </row>
    <row r="358" spans="1:18" x14ac:dyDescent="0.3">
      <c r="A358" t="s">
        <v>842</v>
      </c>
      <c r="B358" t="s">
        <v>414</v>
      </c>
      <c r="C358" t="s">
        <v>412</v>
      </c>
      <c r="D358" t="s">
        <v>23</v>
      </c>
      <c r="E358" t="s">
        <v>850</v>
      </c>
      <c r="F358" t="s">
        <v>841</v>
      </c>
      <c r="G358" t="s">
        <v>903</v>
      </c>
      <c r="H358" s="10">
        <v>45253</v>
      </c>
      <c r="I358" s="10">
        <v>45244</v>
      </c>
      <c r="L358" s="11">
        <f>VLOOKUP(E358,mapping!$H$1:$I$10,2,0)</f>
        <v>1</v>
      </c>
      <c r="N358" s="18">
        <f t="shared" ca="1" si="30"/>
        <v>1</v>
      </c>
      <c r="O358" s="11">
        <f t="shared" si="26"/>
        <v>1</v>
      </c>
      <c r="P358" s="11">
        <f t="shared" si="27"/>
        <v>1</v>
      </c>
      <c r="Q358" s="11">
        <f t="shared" si="28"/>
        <v>1</v>
      </c>
      <c r="R358" s="20">
        <f t="shared" ca="1" si="29"/>
        <v>1</v>
      </c>
    </row>
    <row r="359" spans="1:18" x14ac:dyDescent="0.3">
      <c r="A359" t="s">
        <v>842</v>
      </c>
      <c r="B359" t="s">
        <v>417</v>
      </c>
      <c r="C359" t="s">
        <v>412</v>
      </c>
      <c r="D359" t="s">
        <v>23</v>
      </c>
      <c r="E359" t="s">
        <v>850</v>
      </c>
      <c r="F359" t="s">
        <v>841</v>
      </c>
      <c r="G359" t="s">
        <v>903</v>
      </c>
      <c r="H359" s="10">
        <v>45253</v>
      </c>
      <c r="I359" s="10">
        <v>45244</v>
      </c>
      <c r="L359" s="11">
        <f>VLOOKUP(E359,mapping!$H$1:$I$10,2,0)</f>
        <v>1</v>
      </c>
      <c r="N359" s="18">
        <f t="shared" ca="1" si="30"/>
        <v>1</v>
      </c>
      <c r="O359" s="11">
        <f t="shared" si="26"/>
        <v>1</v>
      </c>
      <c r="P359" s="11">
        <f t="shared" si="27"/>
        <v>1</v>
      </c>
      <c r="Q359" s="11">
        <f t="shared" si="28"/>
        <v>1</v>
      </c>
      <c r="R359" s="20">
        <f t="shared" ca="1" si="29"/>
        <v>1</v>
      </c>
    </row>
    <row r="360" spans="1:18" x14ac:dyDescent="0.3">
      <c r="A360" t="s">
        <v>842</v>
      </c>
      <c r="B360" t="s">
        <v>418</v>
      </c>
      <c r="C360" t="s">
        <v>412</v>
      </c>
      <c r="D360" t="s">
        <v>23</v>
      </c>
      <c r="E360" t="s">
        <v>850</v>
      </c>
      <c r="F360" t="s">
        <v>841</v>
      </c>
      <c r="G360" t="s">
        <v>903</v>
      </c>
      <c r="H360" s="10">
        <v>45253</v>
      </c>
      <c r="I360" s="10">
        <v>45244</v>
      </c>
      <c r="L360" s="11">
        <f>VLOOKUP(E360,mapping!$H$1:$I$10,2,0)</f>
        <v>1</v>
      </c>
      <c r="N360" s="18">
        <f t="shared" ca="1" si="30"/>
        <v>1</v>
      </c>
      <c r="O360" s="11">
        <f t="shared" si="26"/>
        <v>1</v>
      </c>
      <c r="P360" s="11">
        <f t="shared" si="27"/>
        <v>1</v>
      </c>
      <c r="Q360" s="11">
        <f t="shared" si="28"/>
        <v>1</v>
      </c>
      <c r="R360" s="20">
        <f t="shared" ca="1" si="29"/>
        <v>1</v>
      </c>
    </row>
    <row r="361" spans="1:18" x14ac:dyDescent="0.3">
      <c r="A361" t="s">
        <v>842</v>
      </c>
      <c r="B361" t="s">
        <v>419</v>
      </c>
      <c r="C361" t="s">
        <v>412</v>
      </c>
      <c r="D361" t="s">
        <v>23</v>
      </c>
      <c r="E361" t="s">
        <v>850</v>
      </c>
      <c r="F361" t="s">
        <v>841</v>
      </c>
      <c r="G361" t="s">
        <v>903</v>
      </c>
      <c r="H361" s="10">
        <v>45253</v>
      </c>
      <c r="I361" s="10">
        <v>45244</v>
      </c>
      <c r="L361" s="11">
        <f>VLOOKUP(E361,mapping!$H$1:$I$10,2,0)</f>
        <v>1</v>
      </c>
      <c r="N361" s="18">
        <f t="shared" ca="1" si="30"/>
        <v>1</v>
      </c>
      <c r="O361" s="11">
        <f t="shared" si="26"/>
        <v>1</v>
      </c>
      <c r="P361" s="11">
        <f t="shared" si="27"/>
        <v>1</v>
      </c>
      <c r="Q361" s="11">
        <f t="shared" si="28"/>
        <v>1</v>
      </c>
      <c r="R361" s="20">
        <f t="shared" ca="1" si="29"/>
        <v>1</v>
      </c>
    </row>
    <row r="362" spans="1:18" x14ac:dyDescent="0.3">
      <c r="A362" t="s">
        <v>842</v>
      </c>
      <c r="B362" t="s">
        <v>420</v>
      </c>
      <c r="C362" t="s">
        <v>412</v>
      </c>
      <c r="D362" t="s">
        <v>23</v>
      </c>
      <c r="E362" t="s">
        <v>850</v>
      </c>
      <c r="F362" t="s">
        <v>841</v>
      </c>
      <c r="G362" t="s">
        <v>903</v>
      </c>
      <c r="H362" s="10">
        <v>45253</v>
      </c>
      <c r="I362" s="10">
        <v>45244</v>
      </c>
      <c r="L362" s="11">
        <f>VLOOKUP(E362,mapping!$H$1:$I$10,2,0)</f>
        <v>1</v>
      </c>
      <c r="N362" s="18">
        <f t="shared" ca="1" si="30"/>
        <v>1</v>
      </c>
      <c r="O362" s="11">
        <f t="shared" si="26"/>
        <v>1</v>
      </c>
      <c r="P362" s="11">
        <f t="shared" si="27"/>
        <v>1</v>
      </c>
      <c r="Q362" s="11">
        <f t="shared" si="28"/>
        <v>1</v>
      </c>
      <c r="R362" s="20">
        <f t="shared" ca="1" si="29"/>
        <v>1</v>
      </c>
    </row>
    <row r="363" spans="1:18" x14ac:dyDescent="0.3">
      <c r="A363" t="s">
        <v>842</v>
      </c>
      <c r="B363" t="s">
        <v>421</v>
      </c>
      <c r="C363" t="s">
        <v>412</v>
      </c>
      <c r="D363" t="s">
        <v>23</v>
      </c>
      <c r="E363" t="s">
        <v>850</v>
      </c>
      <c r="F363" t="s">
        <v>841</v>
      </c>
      <c r="G363" t="s">
        <v>903</v>
      </c>
      <c r="H363" s="10">
        <v>45253</v>
      </c>
      <c r="I363" s="10">
        <v>45244</v>
      </c>
      <c r="L363" s="11">
        <f>VLOOKUP(E363,mapping!$H$1:$I$10,2,0)</f>
        <v>1</v>
      </c>
      <c r="N363" s="18">
        <f t="shared" ca="1" si="30"/>
        <v>1</v>
      </c>
      <c r="O363" s="11">
        <f t="shared" si="26"/>
        <v>1</v>
      </c>
      <c r="P363" s="11">
        <f t="shared" si="27"/>
        <v>1</v>
      </c>
      <c r="Q363" s="11">
        <f t="shared" si="28"/>
        <v>1</v>
      </c>
      <c r="R363" s="20">
        <f t="shared" ca="1" si="29"/>
        <v>1</v>
      </c>
    </row>
    <row r="364" spans="1:18" x14ac:dyDescent="0.3">
      <c r="A364" t="s">
        <v>842</v>
      </c>
      <c r="B364" t="s">
        <v>422</v>
      </c>
      <c r="C364" t="s">
        <v>412</v>
      </c>
      <c r="D364" t="s">
        <v>23</v>
      </c>
      <c r="E364" t="s">
        <v>850</v>
      </c>
      <c r="F364" t="s">
        <v>841</v>
      </c>
      <c r="G364" t="s">
        <v>903</v>
      </c>
      <c r="H364" s="10">
        <v>45253</v>
      </c>
      <c r="I364" s="10">
        <v>45244</v>
      </c>
      <c r="L364" s="11">
        <f>VLOOKUP(E364,mapping!$H$1:$I$10,2,0)</f>
        <v>1</v>
      </c>
      <c r="N364" s="18">
        <f t="shared" ca="1" si="30"/>
        <v>1</v>
      </c>
      <c r="O364" s="11">
        <f t="shared" si="26"/>
        <v>1</v>
      </c>
      <c r="P364" s="11">
        <f t="shared" si="27"/>
        <v>1</v>
      </c>
      <c r="Q364" s="11">
        <f t="shared" si="28"/>
        <v>1</v>
      </c>
      <c r="R364" s="20">
        <f t="shared" ca="1" si="29"/>
        <v>1</v>
      </c>
    </row>
    <row r="365" spans="1:18" hidden="1" x14ac:dyDescent="0.3">
      <c r="A365" t="s">
        <v>842</v>
      </c>
      <c r="B365" t="s">
        <v>423</v>
      </c>
      <c r="C365" t="s">
        <v>110</v>
      </c>
      <c r="D365" t="s">
        <v>23</v>
      </c>
      <c r="E365" t="s">
        <v>843</v>
      </c>
      <c r="F365" t="s">
        <v>841</v>
      </c>
      <c r="G365" t="s">
        <v>903</v>
      </c>
      <c r="H365" s="10">
        <v>45253</v>
      </c>
      <c r="I365" s="10">
        <v>45244</v>
      </c>
      <c r="L365" s="11">
        <f>VLOOKUP(E365,mapping!$H$1:$I$10,2,0)</f>
        <v>28</v>
      </c>
      <c r="N365" s="18">
        <f t="shared" ca="1" si="30"/>
        <v>1</v>
      </c>
      <c r="O365" s="11">
        <f t="shared" si="26"/>
        <v>0</v>
      </c>
      <c r="P365" s="11">
        <f t="shared" si="27"/>
        <v>1</v>
      </c>
      <c r="Q365" s="11">
        <f t="shared" si="28"/>
        <v>1</v>
      </c>
      <c r="R365" s="20">
        <f t="shared" ca="1" si="29"/>
        <v>0</v>
      </c>
    </row>
    <row r="366" spans="1:18" hidden="1" x14ac:dyDescent="0.3">
      <c r="A366" t="s">
        <v>842</v>
      </c>
      <c r="B366" t="s">
        <v>424</v>
      </c>
      <c r="C366" t="s">
        <v>110</v>
      </c>
      <c r="D366" t="s">
        <v>23</v>
      </c>
      <c r="E366" t="s">
        <v>843</v>
      </c>
      <c r="F366" t="s">
        <v>841</v>
      </c>
      <c r="G366" t="s">
        <v>903</v>
      </c>
      <c r="H366" s="10">
        <v>45253</v>
      </c>
      <c r="I366" s="10">
        <v>45244</v>
      </c>
      <c r="L366" s="11">
        <f>VLOOKUP(E366,mapping!$H$1:$I$10,2,0)</f>
        <v>28</v>
      </c>
      <c r="N366" s="18">
        <f t="shared" ca="1" si="30"/>
        <v>1</v>
      </c>
      <c r="O366" s="11">
        <f t="shared" si="26"/>
        <v>0</v>
      </c>
      <c r="P366" s="11">
        <f t="shared" si="27"/>
        <v>1</v>
      </c>
      <c r="Q366" s="11">
        <f t="shared" si="28"/>
        <v>1</v>
      </c>
      <c r="R366" s="20">
        <f t="shared" ca="1" si="29"/>
        <v>0</v>
      </c>
    </row>
    <row r="367" spans="1:18" x14ac:dyDescent="0.3">
      <c r="A367" t="s">
        <v>842</v>
      </c>
      <c r="B367" t="s">
        <v>426</v>
      </c>
      <c r="C367" t="s">
        <v>412</v>
      </c>
      <c r="D367" t="s">
        <v>23</v>
      </c>
      <c r="E367" t="s">
        <v>846</v>
      </c>
      <c r="F367" t="s">
        <v>841</v>
      </c>
      <c r="G367" t="s">
        <v>903</v>
      </c>
      <c r="H367" s="10">
        <v>45253</v>
      </c>
      <c r="I367" s="10">
        <v>45244</v>
      </c>
      <c r="L367" s="11">
        <f>VLOOKUP(E367,mapping!$H$1:$I$10,2,0)</f>
        <v>1</v>
      </c>
      <c r="N367" s="18">
        <f t="shared" ca="1" si="30"/>
        <v>1</v>
      </c>
      <c r="O367" s="11">
        <f t="shared" si="26"/>
        <v>1</v>
      </c>
      <c r="P367" s="11">
        <f t="shared" si="27"/>
        <v>1</v>
      </c>
      <c r="Q367" s="11">
        <f t="shared" si="28"/>
        <v>1</v>
      </c>
      <c r="R367" s="20">
        <f t="shared" ca="1" si="29"/>
        <v>1</v>
      </c>
    </row>
    <row r="368" spans="1:18" x14ac:dyDescent="0.3">
      <c r="A368" t="s">
        <v>842</v>
      </c>
      <c r="B368" t="s">
        <v>427</v>
      </c>
      <c r="C368" t="s">
        <v>412</v>
      </c>
      <c r="D368" t="s">
        <v>23</v>
      </c>
      <c r="E368" t="s">
        <v>846</v>
      </c>
      <c r="F368" t="s">
        <v>841</v>
      </c>
      <c r="G368" t="s">
        <v>903</v>
      </c>
      <c r="H368" s="10">
        <v>45253</v>
      </c>
      <c r="I368" s="10">
        <v>45244</v>
      </c>
      <c r="L368" s="11">
        <f>VLOOKUP(E368,mapping!$H$1:$I$10,2,0)</f>
        <v>1</v>
      </c>
      <c r="N368" s="18">
        <f t="shared" ca="1" si="30"/>
        <v>1</v>
      </c>
      <c r="O368" s="11">
        <f t="shared" si="26"/>
        <v>1</v>
      </c>
      <c r="P368" s="11">
        <f t="shared" si="27"/>
        <v>1</v>
      </c>
      <c r="Q368" s="11">
        <f t="shared" si="28"/>
        <v>1</v>
      </c>
      <c r="R368" s="20">
        <f t="shared" ca="1" si="29"/>
        <v>1</v>
      </c>
    </row>
    <row r="369" spans="1:18" x14ac:dyDescent="0.3">
      <c r="A369" t="s">
        <v>842</v>
      </c>
      <c r="B369" t="s">
        <v>428</v>
      </c>
      <c r="C369" t="s">
        <v>412</v>
      </c>
      <c r="D369" t="s">
        <v>23</v>
      </c>
      <c r="E369" t="s">
        <v>846</v>
      </c>
      <c r="F369" t="s">
        <v>841</v>
      </c>
      <c r="G369" t="s">
        <v>903</v>
      </c>
      <c r="H369" s="10">
        <v>45253</v>
      </c>
      <c r="I369" s="10">
        <v>45244</v>
      </c>
      <c r="L369" s="11">
        <f>VLOOKUP(E369,mapping!$H$1:$I$10,2,0)</f>
        <v>1</v>
      </c>
      <c r="N369" s="18">
        <f t="shared" ca="1" si="30"/>
        <v>1</v>
      </c>
      <c r="O369" s="11">
        <f t="shared" si="26"/>
        <v>1</v>
      </c>
      <c r="P369" s="11">
        <f t="shared" si="27"/>
        <v>1</v>
      </c>
      <c r="Q369" s="11">
        <f t="shared" si="28"/>
        <v>1</v>
      </c>
      <c r="R369" s="20">
        <f t="shared" ca="1" si="29"/>
        <v>1</v>
      </c>
    </row>
    <row r="370" spans="1:18" x14ac:dyDescent="0.3">
      <c r="A370" t="s">
        <v>842</v>
      </c>
      <c r="B370" t="s">
        <v>429</v>
      </c>
      <c r="C370" t="s">
        <v>412</v>
      </c>
      <c r="D370" t="s">
        <v>23</v>
      </c>
      <c r="E370" t="s">
        <v>846</v>
      </c>
      <c r="F370" t="s">
        <v>841</v>
      </c>
      <c r="G370" t="s">
        <v>903</v>
      </c>
      <c r="H370" s="10">
        <v>45253</v>
      </c>
      <c r="I370" s="10">
        <v>45244</v>
      </c>
      <c r="L370" s="11">
        <f>VLOOKUP(E370,mapping!$H$1:$I$10,2,0)</f>
        <v>1</v>
      </c>
      <c r="N370" s="18">
        <f t="shared" ca="1" si="30"/>
        <v>1</v>
      </c>
      <c r="O370" s="11">
        <f t="shared" si="26"/>
        <v>1</v>
      </c>
      <c r="P370" s="11">
        <f t="shared" si="27"/>
        <v>1</v>
      </c>
      <c r="Q370" s="11">
        <f t="shared" si="28"/>
        <v>1</v>
      </c>
      <c r="R370" s="20">
        <f t="shared" ca="1" si="29"/>
        <v>1</v>
      </c>
    </row>
    <row r="371" spans="1:18" x14ac:dyDescent="0.3">
      <c r="A371" t="s">
        <v>842</v>
      </c>
      <c r="B371" t="s">
        <v>430</v>
      </c>
      <c r="C371" t="s">
        <v>412</v>
      </c>
      <c r="D371" t="s">
        <v>23</v>
      </c>
      <c r="E371" t="s">
        <v>846</v>
      </c>
      <c r="F371" t="s">
        <v>841</v>
      </c>
      <c r="G371" t="s">
        <v>903</v>
      </c>
      <c r="H371" s="10">
        <v>45253</v>
      </c>
      <c r="I371" s="10">
        <v>45244</v>
      </c>
      <c r="L371" s="11">
        <f>VLOOKUP(E371,mapping!$H$1:$I$10,2,0)</f>
        <v>1</v>
      </c>
      <c r="N371" s="18">
        <f t="shared" ca="1" si="30"/>
        <v>1</v>
      </c>
      <c r="O371" s="11">
        <f t="shared" si="26"/>
        <v>1</v>
      </c>
      <c r="P371" s="11">
        <f t="shared" si="27"/>
        <v>1</v>
      </c>
      <c r="Q371" s="11">
        <f t="shared" si="28"/>
        <v>1</v>
      </c>
      <c r="R371" s="20">
        <f t="shared" ca="1" si="29"/>
        <v>1</v>
      </c>
    </row>
    <row r="372" spans="1:18" x14ac:dyDescent="0.3">
      <c r="A372" t="s">
        <v>842</v>
      </c>
      <c r="B372" t="s">
        <v>431</v>
      </c>
      <c r="C372" t="s">
        <v>412</v>
      </c>
      <c r="D372" t="s">
        <v>23</v>
      </c>
      <c r="E372" t="s">
        <v>846</v>
      </c>
      <c r="F372" t="s">
        <v>841</v>
      </c>
      <c r="G372" t="s">
        <v>903</v>
      </c>
      <c r="H372" s="10">
        <v>45253</v>
      </c>
      <c r="I372" s="10">
        <v>45244</v>
      </c>
      <c r="L372" s="11">
        <f>VLOOKUP(E372,mapping!$H$1:$I$10,2,0)</f>
        <v>1</v>
      </c>
      <c r="N372" s="18">
        <f t="shared" ca="1" si="30"/>
        <v>1</v>
      </c>
      <c r="O372" s="11">
        <f t="shared" si="26"/>
        <v>1</v>
      </c>
      <c r="P372" s="11">
        <f t="shared" si="27"/>
        <v>1</v>
      </c>
      <c r="Q372" s="11">
        <f t="shared" si="28"/>
        <v>1</v>
      </c>
      <c r="R372" s="20">
        <f t="shared" ca="1" si="29"/>
        <v>1</v>
      </c>
    </row>
    <row r="373" spans="1:18" x14ac:dyDescent="0.3">
      <c r="A373" t="s">
        <v>842</v>
      </c>
      <c r="B373" t="s">
        <v>432</v>
      </c>
      <c r="C373" t="s">
        <v>412</v>
      </c>
      <c r="D373" t="s">
        <v>23</v>
      </c>
      <c r="E373" t="s">
        <v>846</v>
      </c>
      <c r="F373" t="s">
        <v>841</v>
      </c>
      <c r="G373" t="s">
        <v>903</v>
      </c>
      <c r="H373" s="10">
        <v>45253</v>
      </c>
      <c r="I373" s="10">
        <v>45244</v>
      </c>
      <c r="L373" s="11">
        <f>VLOOKUP(E373,mapping!$H$1:$I$10,2,0)</f>
        <v>1</v>
      </c>
      <c r="N373" s="18">
        <f t="shared" ca="1" si="30"/>
        <v>1</v>
      </c>
      <c r="O373" s="11">
        <f t="shared" si="26"/>
        <v>1</v>
      </c>
      <c r="P373" s="11">
        <f t="shared" si="27"/>
        <v>1</v>
      </c>
      <c r="Q373" s="11">
        <f t="shared" si="28"/>
        <v>1</v>
      </c>
      <c r="R373" s="20">
        <f t="shared" ca="1" si="29"/>
        <v>1</v>
      </c>
    </row>
    <row r="374" spans="1:18" x14ac:dyDescent="0.3">
      <c r="A374" t="s">
        <v>842</v>
      </c>
      <c r="B374" t="s">
        <v>433</v>
      </c>
      <c r="C374" t="s">
        <v>412</v>
      </c>
      <c r="D374" t="s">
        <v>23</v>
      </c>
      <c r="E374" t="s">
        <v>846</v>
      </c>
      <c r="F374" t="s">
        <v>841</v>
      </c>
      <c r="G374" t="s">
        <v>903</v>
      </c>
      <c r="H374" s="10">
        <v>45253</v>
      </c>
      <c r="I374" s="10">
        <v>45244</v>
      </c>
      <c r="L374" s="11">
        <f>VLOOKUP(E374,mapping!$H$1:$I$10,2,0)</f>
        <v>1</v>
      </c>
      <c r="N374" s="18">
        <f t="shared" ca="1" si="30"/>
        <v>1</v>
      </c>
      <c r="O374" s="11">
        <f t="shared" si="26"/>
        <v>1</v>
      </c>
      <c r="P374" s="11">
        <f t="shared" si="27"/>
        <v>1</v>
      </c>
      <c r="Q374" s="11">
        <f t="shared" si="28"/>
        <v>1</v>
      </c>
      <c r="R374" s="20">
        <f t="shared" ca="1" si="29"/>
        <v>1</v>
      </c>
    </row>
    <row r="375" spans="1:18" x14ac:dyDescent="0.3">
      <c r="A375" t="s">
        <v>842</v>
      </c>
      <c r="B375" t="s">
        <v>434</v>
      </c>
      <c r="C375" t="s">
        <v>412</v>
      </c>
      <c r="D375" t="s">
        <v>23</v>
      </c>
      <c r="E375" t="s">
        <v>846</v>
      </c>
      <c r="F375" t="s">
        <v>841</v>
      </c>
      <c r="G375" t="s">
        <v>903</v>
      </c>
      <c r="H375" s="10">
        <v>45253</v>
      </c>
      <c r="I375" s="10">
        <v>45244</v>
      </c>
      <c r="L375" s="11">
        <f>VLOOKUP(E375,mapping!$H$1:$I$10,2,0)</f>
        <v>1</v>
      </c>
      <c r="N375" s="18">
        <f t="shared" ca="1" si="30"/>
        <v>1</v>
      </c>
      <c r="O375" s="11">
        <f t="shared" si="26"/>
        <v>1</v>
      </c>
      <c r="P375" s="11">
        <f t="shared" si="27"/>
        <v>1</v>
      </c>
      <c r="Q375" s="11">
        <f t="shared" si="28"/>
        <v>1</v>
      </c>
      <c r="R375" s="20">
        <f t="shared" ca="1" si="29"/>
        <v>1</v>
      </c>
    </row>
    <row r="376" spans="1:18" x14ac:dyDescent="0.3">
      <c r="A376" t="s">
        <v>842</v>
      </c>
      <c r="B376" t="s">
        <v>435</v>
      </c>
      <c r="C376" t="s">
        <v>412</v>
      </c>
      <c r="D376" t="s">
        <v>23</v>
      </c>
      <c r="E376" t="s">
        <v>846</v>
      </c>
      <c r="F376" t="s">
        <v>841</v>
      </c>
      <c r="G376" t="s">
        <v>903</v>
      </c>
      <c r="H376" s="10">
        <v>45253</v>
      </c>
      <c r="I376" s="10">
        <v>45244</v>
      </c>
      <c r="L376" s="11">
        <f>VLOOKUP(E376,mapping!$H$1:$I$10,2,0)</f>
        <v>1</v>
      </c>
      <c r="N376" s="18">
        <f t="shared" ca="1" si="30"/>
        <v>1</v>
      </c>
      <c r="O376" s="11">
        <f t="shared" si="26"/>
        <v>1</v>
      </c>
      <c r="P376" s="11">
        <f t="shared" si="27"/>
        <v>1</v>
      </c>
      <c r="Q376" s="11">
        <f t="shared" si="28"/>
        <v>1</v>
      </c>
      <c r="R376" s="20">
        <f t="shared" ca="1" si="29"/>
        <v>1</v>
      </c>
    </row>
    <row r="377" spans="1:18" x14ac:dyDescent="0.3">
      <c r="A377" t="s">
        <v>842</v>
      </c>
      <c r="B377" t="s">
        <v>436</v>
      </c>
      <c r="C377" t="s">
        <v>412</v>
      </c>
      <c r="D377" t="s">
        <v>23</v>
      </c>
      <c r="E377" t="s">
        <v>846</v>
      </c>
      <c r="F377" t="s">
        <v>841</v>
      </c>
      <c r="G377" t="s">
        <v>903</v>
      </c>
      <c r="H377" s="10">
        <v>45253</v>
      </c>
      <c r="I377" s="10">
        <v>45244</v>
      </c>
      <c r="L377" s="11">
        <f>VLOOKUP(E377,mapping!$H$1:$I$10,2,0)</f>
        <v>1</v>
      </c>
      <c r="N377" s="18">
        <f t="shared" ca="1" si="30"/>
        <v>1</v>
      </c>
      <c r="O377" s="11">
        <f t="shared" si="26"/>
        <v>1</v>
      </c>
      <c r="P377" s="11">
        <f t="shared" si="27"/>
        <v>1</v>
      </c>
      <c r="Q377" s="11">
        <f t="shared" si="28"/>
        <v>1</v>
      </c>
      <c r="R377" s="20">
        <f t="shared" ca="1" si="29"/>
        <v>1</v>
      </c>
    </row>
    <row r="378" spans="1:18" x14ac:dyDescent="0.3">
      <c r="A378" t="s">
        <v>842</v>
      </c>
      <c r="B378" t="s">
        <v>437</v>
      </c>
      <c r="C378" t="s">
        <v>412</v>
      </c>
      <c r="D378" t="s">
        <v>23</v>
      </c>
      <c r="E378" t="s">
        <v>850</v>
      </c>
      <c r="F378" t="s">
        <v>841</v>
      </c>
      <c r="G378" t="s">
        <v>903</v>
      </c>
      <c r="H378" s="10">
        <v>45253</v>
      </c>
      <c r="I378" s="10">
        <v>45244</v>
      </c>
      <c r="L378" s="11">
        <f>VLOOKUP(E378,mapping!$H$1:$I$10,2,0)</f>
        <v>1</v>
      </c>
      <c r="N378" s="18">
        <f t="shared" ca="1" si="30"/>
        <v>1</v>
      </c>
      <c r="O378" s="11">
        <f t="shared" si="26"/>
        <v>1</v>
      </c>
      <c r="P378" s="11">
        <f t="shared" si="27"/>
        <v>1</v>
      </c>
      <c r="Q378" s="11">
        <f t="shared" si="28"/>
        <v>1</v>
      </c>
      <c r="R378" s="20">
        <f t="shared" ca="1" si="29"/>
        <v>1</v>
      </c>
    </row>
    <row r="379" spans="1:18" x14ac:dyDescent="0.3">
      <c r="A379" t="s">
        <v>842</v>
      </c>
      <c r="B379" t="s">
        <v>438</v>
      </c>
      <c r="C379" t="s">
        <v>412</v>
      </c>
      <c r="D379" t="s">
        <v>23</v>
      </c>
      <c r="E379" t="s">
        <v>850</v>
      </c>
      <c r="F379" t="s">
        <v>841</v>
      </c>
      <c r="G379" t="s">
        <v>903</v>
      </c>
      <c r="H379" s="10">
        <v>45253</v>
      </c>
      <c r="I379" s="10">
        <v>45244</v>
      </c>
      <c r="L379" s="11">
        <f>VLOOKUP(E379,mapping!$H$1:$I$10,2,0)</f>
        <v>1</v>
      </c>
      <c r="N379" s="18">
        <f t="shared" ca="1" si="30"/>
        <v>1</v>
      </c>
      <c r="O379" s="11">
        <f t="shared" si="26"/>
        <v>1</v>
      </c>
      <c r="P379" s="11">
        <f t="shared" si="27"/>
        <v>1</v>
      </c>
      <c r="Q379" s="11">
        <f t="shared" si="28"/>
        <v>1</v>
      </c>
      <c r="R379" s="20">
        <f t="shared" ca="1" si="29"/>
        <v>1</v>
      </c>
    </row>
    <row r="380" spans="1:18" x14ac:dyDescent="0.3">
      <c r="A380" t="s">
        <v>842</v>
      </c>
      <c r="B380" t="s">
        <v>439</v>
      </c>
      <c r="C380" t="s">
        <v>412</v>
      </c>
      <c r="D380" t="s">
        <v>23</v>
      </c>
      <c r="E380" t="s">
        <v>850</v>
      </c>
      <c r="F380" t="s">
        <v>841</v>
      </c>
      <c r="G380" t="s">
        <v>903</v>
      </c>
      <c r="H380" s="10">
        <v>45253</v>
      </c>
      <c r="I380" s="10">
        <v>45244</v>
      </c>
      <c r="L380" s="11">
        <f>VLOOKUP(E380,mapping!$H$1:$I$10,2,0)</f>
        <v>1</v>
      </c>
      <c r="N380" s="18">
        <f t="shared" ca="1" si="30"/>
        <v>1</v>
      </c>
      <c r="O380" s="11">
        <f t="shared" si="26"/>
        <v>1</v>
      </c>
      <c r="P380" s="11">
        <f t="shared" si="27"/>
        <v>1</v>
      </c>
      <c r="Q380" s="11">
        <f t="shared" si="28"/>
        <v>1</v>
      </c>
      <c r="R380" s="20">
        <f t="shared" ca="1" si="29"/>
        <v>1</v>
      </c>
    </row>
    <row r="381" spans="1:18" x14ac:dyDescent="0.3">
      <c r="A381" t="s">
        <v>842</v>
      </c>
      <c r="B381" t="s">
        <v>440</v>
      </c>
      <c r="C381" t="s">
        <v>412</v>
      </c>
      <c r="D381" t="s">
        <v>23</v>
      </c>
      <c r="E381" t="s">
        <v>850</v>
      </c>
      <c r="F381" t="s">
        <v>841</v>
      </c>
      <c r="G381" t="s">
        <v>903</v>
      </c>
      <c r="H381" s="10">
        <v>45253</v>
      </c>
      <c r="I381" s="10">
        <v>45244</v>
      </c>
      <c r="L381" s="11">
        <f>VLOOKUP(E381,mapping!$H$1:$I$10,2,0)</f>
        <v>1</v>
      </c>
      <c r="N381" s="18">
        <f t="shared" ca="1" si="30"/>
        <v>1</v>
      </c>
      <c r="O381" s="11">
        <f t="shared" si="26"/>
        <v>1</v>
      </c>
      <c r="P381" s="11">
        <f t="shared" si="27"/>
        <v>1</v>
      </c>
      <c r="Q381" s="11">
        <f t="shared" si="28"/>
        <v>1</v>
      </c>
      <c r="R381" s="20">
        <f t="shared" ca="1" si="29"/>
        <v>1</v>
      </c>
    </row>
    <row r="382" spans="1:18" x14ac:dyDescent="0.3">
      <c r="A382" t="s">
        <v>842</v>
      </c>
      <c r="B382" t="s">
        <v>441</v>
      </c>
      <c r="C382" t="s">
        <v>412</v>
      </c>
      <c r="D382" t="s">
        <v>23</v>
      </c>
      <c r="E382" t="s">
        <v>850</v>
      </c>
      <c r="F382" t="s">
        <v>841</v>
      </c>
      <c r="G382" t="s">
        <v>903</v>
      </c>
      <c r="H382" s="10">
        <v>45253</v>
      </c>
      <c r="I382" s="10">
        <v>45244</v>
      </c>
      <c r="L382" s="11">
        <f>VLOOKUP(E382,mapping!$H$1:$I$10,2,0)</f>
        <v>1</v>
      </c>
      <c r="N382" s="18">
        <f t="shared" ca="1" si="30"/>
        <v>1</v>
      </c>
      <c r="O382" s="11">
        <f t="shared" si="26"/>
        <v>1</v>
      </c>
      <c r="P382" s="11">
        <f t="shared" si="27"/>
        <v>1</v>
      </c>
      <c r="Q382" s="11">
        <f t="shared" si="28"/>
        <v>1</v>
      </c>
      <c r="R382" s="20">
        <f t="shared" ca="1" si="29"/>
        <v>1</v>
      </c>
    </row>
    <row r="383" spans="1:18" x14ac:dyDescent="0.3">
      <c r="A383" t="s">
        <v>842</v>
      </c>
      <c r="B383" t="s">
        <v>442</v>
      </c>
      <c r="C383" t="s">
        <v>412</v>
      </c>
      <c r="D383" t="s">
        <v>23</v>
      </c>
      <c r="E383" t="s">
        <v>850</v>
      </c>
      <c r="F383" t="s">
        <v>841</v>
      </c>
      <c r="G383" t="s">
        <v>903</v>
      </c>
      <c r="H383" s="10">
        <v>45253</v>
      </c>
      <c r="I383" s="10">
        <v>45244</v>
      </c>
      <c r="L383" s="11">
        <f>VLOOKUP(E383,mapping!$H$1:$I$10,2,0)</f>
        <v>1</v>
      </c>
      <c r="N383" s="18">
        <f t="shared" ca="1" si="30"/>
        <v>1</v>
      </c>
      <c r="O383" s="11">
        <f t="shared" si="26"/>
        <v>1</v>
      </c>
      <c r="P383" s="11">
        <f t="shared" si="27"/>
        <v>1</v>
      </c>
      <c r="Q383" s="11">
        <f t="shared" si="28"/>
        <v>1</v>
      </c>
      <c r="R383" s="20">
        <f t="shared" ca="1" si="29"/>
        <v>1</v>
      </c>
    </row>
    <row r="384" spans="1:18" x14ac:dyDescent="0.3">
      <c r="A384" t="s">
        <v>842</v>
      </c>
      <c r="B384" t="s">
        <v>443</v>
      </c>
      <c r="C384" t="s">
        <v>412</v>
      </c>
      <c r="D384" t="s">
        <v>23</v>
      </c>
      <c r="E384" t="s">
        <v>850</v>
      </c>
      <c r="F384" t="s">
        <v>841</v>
      </c>
      <c r="G384" t="s">
        <v>903</v>
      </c>
      <c r="H384" s="10">
        <v>45253</v>
      </c>
      <c r="I384" s="10">
        <v>45244</v>
      </c>
      <c r="L384" s="11">
        <f>VLOOKUP(E384,mapping!$H$1:$I$10,2,0)</f>
        <v>1</v>
      </c>
      <c r="N384" s="18">
        <f t="shared" ca="1" si="30"/>
        <v>1</v>
      </c>
      <c r="O384" s="11">
        <f t="shared" si="26"/>
        <v>1</v>
      </c>
      <c r="P384" s="11">
        <f t="shared" si="27"/>
        <v>1</v>
      </c>
      <c r="Q384" s="11">
        <f t="shared" si="28"/>
        <v>1</v>
      </c>
      <c r="R384" s="20">
        <f t="shared" ca="1" si="29"/>
        <v>1</v>
      </c>
    </row>
    <row r="385" spans="1:18" x14ac:dyDescent="0.3">
      <c r="A385" t="s">
        <v>842</v>
      </c>
      <c r="B385" t="s">
        <v>444</v>
      </c>
      <c r="C385" t="s">
        <v>412</v>
      </c>
      <c r="D385" t="s">
        <v>23</v>
      </c>
      <c r="E385" t="s">
        <v>850</v>
      </c>
      <c r="F385" t="s">
        <v>841</v>
      </c>
      <c r="G385" t="s">
        <v>903</v>
      </c>
      <c r="H385" s="10">
        <v>45253</v>
      </c>
      <c r="I385" s="10">
        <v>45244</v>
      </c>
      <c r="L385" s="11">
        <f>VLOOKUP(E385,mapping!$H$1:$I$10,2,0)</f>
        <v>1</v>
      </c>
      <c r="N385" s="18">
        <f t="shared" ca="1" si="30"/>
        <v>1</v>
      </c>
      <c r="O385" s="11">
        <f t="shared" si="26"/>
        <v>1</v>
      </c>
      <c r="P385" s="11">
        <f t="shared" si="27"/>
        <v>1</v>
      </c>
      <c r="Q385" s="11">
        <f t="shared" si="28"/>
        <v>1</v>
      </c>
      <c r="R385" s="20">
        <f t="shared" ca="1" si="29"/>
        <v>1</v>
      </c>
    </row>
    <row r="386" spans="1:18" x14ac:dyDescent="0.3">
      <c r="A386" t="s">
        <v>842</v>
      </c>
      <c r="B386" t="s">
        <v>445</v>
      </c>
      <c r="C386" t="s">
        <v>412</v>
      </c>
      <c r="D386" t="s">
        <v>23</v>
      </c>
      <c r="E386" t="s">
        <v>850</v>
      </c>
      <c r="F386" t="s">
        <v>841</v>
      </c>
      <c r="G386" t="s">
        <v>903</v>
      </c>
      <c r="H386" s="10">
        <v>45253</v>
      </c>
      <c r="I386" s="10">
        <v>45244</v>
      </c>
      <c r="L386" s="11">
        <f>VLOOKUP(E386,mapping!$H$1:$I$10,2,0)</f>
        <v>1</v>
      </c>
      <c r="N386" s="18">
        <f t="shared" ca="1" si="30"/>
        <v>1</v>
      </c>
      <c r="O386" s="11">
        <f t="shared" si="26"/>
        <v>1</v>
      </c>
      <c r="P386" s="11">
        <f t="shared" si="27"/>
        <v>1</v>
      </c>
      <c r="Q386" s="11">
        <f t="shared" si="28"/>
        <v>1</v>
      </c>
      <c r="R386" s="20">
        <f t="shared" ca="1" si="29"/>
        <v>1</v>
      </c>
    </row>
    <row r="387" spans="1:18" x14ac:dyDescent="0.3">
      <c r="A387" t="s">
        <v>842</v>
      </c>
      <c r="B387" t="s">
        <v>446</v>
      </c>
      <c r="C387" t="s">
        <v>412</v>
      </c>
      <c r="D387" t="s">
        <v>23</v>
      </c>
      <c r="E387" t="s">
        <v>850</v>
      </c>
      <c r="F387" t="s">
        <v>841</v>
      </c>
      <c r="G387" t="s">
        <v>903</v>
      </c>
      <c r="H387" s="10">
        <v>45253</v>
      </c>
      <c r="I387" s="10">
        <v>45244</v>
      </c>
      <c r="L387" s="11">
        <f>VLOOKUP(E387,mapping!$H$1:$I$10,2,0)</f>
        <v>1</v>
      </c>
      <c r="N387" s="18">
        <f t="shared" ca="1" si="30"/>
        <v>1</v>
      </c>
      <c r="O387" s="11">
        <f t="shared" si="26"/>
        <v>1</v>
      </c>
      <c r="P387" s="11">
        <f t="shared" si="27"/>
        <v>1</v>
      </c>
      <c r="Q387" s="11">
        <f t="shared" si="28"/>
        <v>1</v>
      </c>
      <c r="R387" s="20">
        <f t="shared" ca="1" si="29"/>
        <v>1</v>
      </c>
    </row>
    <row r="388" spans="1:18" x14ac:dyDescent="0.3">
      <c r="A388" t="s">
        <v>842</v>
      </c>
      <c r="B388" t="s">
        <v>447</v>
      </c>
      <c r="C388" t="s">
        <v>412</v>
      </c>
      <c r="D388" t="s">
        <v>23</v>
      </c>
      <c r="E388" t="s">
        <v>850</v>
      </c>
      <c r="F388" t="s">
        <v>841</v>
      </c>
      <c r="G388" t="s">
        <v>903</v>
      </c>
      <c r="H388" s="10">
        <v>45253</v>
      </c>
      <c r="I388" s="10">
        <v>45244</v>
      </c>
      <c r="L388" s="11">
        <f>VLOOKUP(E388,mapping!$H$1:$I$10,2,0)</f>
        <v>1</v>
      </c>
      <c r="N388" s="18">
        <f t="shared" ca="1" si="30"/>
        <v>1</v>
      </c>
      <c r="O388" s="11">
        <f t="shared" ref="O388:O451" si="31">IF(OR(E388="More than once a day",E388="Daily"),1,0)</f>
        <v>1</v>
      </c>
      <c r="P388" s="11">
        <f t="shared" ref="P388:P451" si="32">IF(F388="vertica",1,)</f>
        <v>1</v>
      </c>
      <c r="Q388" s="11">
        <f t="shared" ref="Q388:Q451" si="33">IF(OR(D388="Active",D388="in-dev"),1,0)</f>
        <v>1</v>
      </c>
      <c r="R388" s="20">
        <f t="shared" ref="R388:R451" ca="1" si="34">IF(MIN(N388:Q388)&lt;1,0,1)</f>
        <v>1</v>
      </c>
    </row>
    <row r="389" spans="1:18" x14ac:dyDescent="0.3">
      <c r="A389" t="s">
        <v>842</v>
      </c>
      <c r="B389" t="s">
        <v>448</v>
      </c>
      <c r="C389" t="s">
        <v>412</v>
      </c>
      <c r="D389" t="s">
        <v>23</v>
      </c>
      <c r="E389" t="s">
        <v>850</v>
      </c>
      <c r="F389" t="s">
        <v>841</v>
      </c>
      <c r="G389" t="s">
        <v>903</v>
      </c>
      <c r="H389" s="10">
        <v>45253</v>
      </c>
      <c r="I389" s="10">
        <v>45244</v>
      </c>
      <c r="L389" s="11">
        <f>VLOOKUP(E389,mapping!$H$1:$I$10,2,0)</f>
        <v>1</v>
      </c>
      <c r="N389" s="18">
        <f t="shared" ca="1" si="30"/>
        <v>1</v>
      </c>
      <c r="O389" s="11">
        <f t="shared" si="31"/>
        <v>1</v>
      </c>
      <c r="P389" s="11">
        <f t="shared" si="32"/>
        <v>1</v>
      </c>
      <c r="Q389" s="11">
        <f t="shared" si="33"/>
        <v>1</v>
      </c>
      <c r="R389" s="20">
        <f t="shared" ca="1" si="34"/>
        <v>1</v>
      </c>
    </row>
    <row r="390" spans="1:18" x14ac:dyDescent="0.3">
      <c r="A390" t="s">
        <v>842</v>
      </c>
      <c r="B390" t="s">
        <v>449</v>
      </c>
      <c r="C390" t="s">
        <v>412</v>
      </c>
      <c r="D390" t="s">
        <v>23</v>
      </c>
      <c r="E390" t="s">
        <v>850</v>
      </c>
      <c r="F390" t="s">
        <v>841</v>
      </c>
      <c r="G390" t="s">
        <v>903</v>
      </c>
      <c r="H390" s="10">
        <v>45253</v>
      </c>
      <c r="I390" s="10">
        <v>45244</v>
      </c>
      <c r="L390" s="11">
        <f>VLOOKUP(E390,mapping!$H$1:$I$10,2,0)</f>
        <v>1</v>
      </c>
      <c r="N390" s="18">
        <f t="shared" ca="1" si="30"/>
        <v>1</v>
      </c>
      <c r="O390" s="11">
        <f t="shared" si="31"/>
        <v>1</v>
      </c>
      <c r="P390" s="11">
        <f t="shared" si="32"/>
        <v>1</v>
      </c>
      <c r="Q390" s="11">
        <f t="shared" si="33"/>
        <v>1</v>
      </c>
      <c r="R390" s="20">
        <f t="shared" ca="1" si="34"/>
        <v>1</v>
      </c>
    </row>
    <row r="391" spans="1:18" x14ac:dyDescent="0.3">
      <c r="A391" t="s">
        <v>842</v>
      </c>
      <c r="B391" t="s">
        <v>450</v>
      </c>
      <c r="C391" t="s">
        <v>412</v>
      </c>
      <c r="D391" t="s">
        <v>23</v>
      </c>
      <c r="E391" t="s">
        <v>850</v>
      </c>
      <c r="F391" t="s">
        <v>841</v>
      </c>
      <c r="G391" t="s">
        <v>903</v>
      </c>
      <c r="H391" s="10">
        <v>45253</v>
      </c>
      <c r="I391" s="10">
        <v>45244</v>
      </c>
      <c r="L391" s="11">
        <f>VLOOKUP(E391,mapping!$H$1:$I$10,2,0)</f>
        <v>1</v>
      </c>
      <c r="N391" s="18">
        <f t="shared" ca="1" si="30"/>
        <v>1</v>
      </c>
      <c r="O391" s="11">
        <f t="shared" si="31"/>
        <v>1</v>
      </c>
      <c r="P391" s="11">
        <f t="shared" si="32"/>
        <v>1</v>
      </c>
      <c r="Q391" s="11">
        <f t="shared" si="33"/>
        <v>1</v>
      </c>
      <c r="R391" s="20">
        <f t="shared" ca="1" si="34"/>
        <v>1</v>
      </c>
    </row>
    <row r="392" spans="1:18" x14ac:dyDescent="0.3">
      <c r="A392" t="s">
        <v>842</v>
      </c>
      <c r="B392" t="s">
        <v>451</v>
      </c>
      <c r="C392" t="s">
        <v>412</v>
      </c>
      <c r="D392" t="s">
        <v>23</v>
      </c>
      <c r="E392" t="s">
        <v>850</v>
      </c>
      <c r="F392" t="s">
        <v>841</v>
      </c>
      <c r="G392" t="s">
        <v>903</v>
      </c>
      <c r="H392" s="10">
        <v>45253</v>
      </c>
      <c r="I392" s="10">
        <v>45244</v>
      </c>
      <c r="L392" s="11">
        <f>VLOOKUP(E392,mapping!$H$1:$I$10,2,0)</f>
        <v>1</v>
      </c>
      <c r="N392" s="18">
        <f t="shared" ca="1" si="30"/>
        <v>1</v>
      </c>
      <c r="O392" s="11">
        <f t="shared" si="31"/>
        <v>1</v>
      </c>
      <c r="P392" s="11">
        <f t="shared" si="32"/>
        <v>1</v>
      </c>
      <c r="Q392" s="11">
        <f t="shared" si="33"/>
        <v>1</v>
      </c>
      <c r="R392" s="20">
        <f t="shared" ca="1" si="34"/>
        <v>1</v>
      </c>
    </row>
    <row r="393" spans="1:18" hidden="1" x14ac:dyDescent="0.3">
      <c r="A393" t="s">
        <v>842</v>
      </c>
      <c r="B393" t="s">
        <v>452</v>
      </c>
      <c r="C393" t="s">
        <v>413</v>
      </c>
      <c r="D393" t="s">
        <v>23</v>
      </c>
      <c r="E393" t="s">
        <v>843</v>
      </c>
      <c r="F393" t="s">
        <v>841</v>
      </c>
      <c r="G393" t="s">
        <v>903</v>
      </c>
      <c r="H393" s="10">
        <v>45253</v>
      </c>
      <c r="I393" s="10">
        <v>45244</v>
      </c>
      <c r="L393" s="11">
        <f>VLOOKUP(E393,mapping!$H$1:$I$10,2,0)</f>
        <v>28</v>
      </c>
      <c r="N393" s="18">
        <f t="shared" ca="1" si="30"/>
        <v>1</v>
      </c>
      <c r="O393" s="11">
        <f t="shared" si="31"/>
        <v>0</v>
      </c>
      <c r="P393" s="11">
        <f t="shared" si="32"/>
        <v>1</v>
      </c>
      <c r="Q393" s="11">
        <f t="shared" si="33"/>
        <v>1</v>
      </c>
      <c r="R393" s="20">
        <f t="shared" ca="1" si="34"/>
        <v>0</v>
      </c>
    </row>
    <row r="394" spans="1:18" hidden="1" x14ac:dyDescent="0.3">
      <c r="A394" t="s">
        <v>842</v>
      </c>
      <c r="B394" t="s">
        <v>453</v>
      </c>
      <c r="C394" t="s">
        <v>413</v>
      </c>
      <c r="D394" t="s">
        <v>23</v>
      </c>
      <c r="E394" t="s">
        <v>843</v>
      </c>
      <c r="F394" t="s">
        <v>841</v>
      </c>
      <c r="G394" t="s">
        <v>903</v>
      </c>
      <c r="H394" s="10">
        <v>45253</v>
      </c>
      <c r="I394" s="10">
        <v>45244</v>
      </c>
      <c r="L394" s="11">
        <f>VLOOKUP(E394,mapping!$H$1:$I$10,2,0)</f>
        <v>28</v>
      </c>
      <c r="N394" s="18">
        <f t="shared" ca="1" si="30"/>
        <v>1</v>
      </c>
      <c r="O394" s="11">
        <f t="shared" si="31"/>
        <v>0</v>
      </c>
      <c r="P394" s="11">
        <f t="shared" si="32"/>
        <v>1</v>
      </c>
      <c r="Q394" s="11">
        <f t="shared" si="33"/>
        <v>1</v>
      </c>
      <c r="R394" s="20">
        <f t="shared" ca="1" si="34"/>
        <v>0</v>
      </c>
    </row>
    <row r="395" spans="1:18" hidden="1" x14ac:dyDescent="0.3">
      <c r="A395" t="s">
        <v>842</v>
      </c>
      <c r="B395" t="s">
        <v>454</v>
      </c>
      <c r="C395" t="s">
        <v>413</v>
      </c>
      <c r="D395" t="s">
        <v>23</v>
      </c>
      <c r="E395" t="s">
        <v>843</v>
      </c>
      <c r="F395" t="s">
        <v>841</v>
      </c>
      <c r="G395" t="s">
        <v>903</v>
      </c>
      <c r="H395" s="10">
        <v>45253</v>
      </c>
      <c r="I395" s="10">
        <v>45244</v>
      </c>
      <c r="L395" s="11">
        <f>VLOOKUP(E395,mapping!$H$1:$I$10,2,0)</f>
        <v>28</v>
      </c>
      <c r="N395" s="18">
        <f t="shared" ca="1" si="30"/>
        <v>1</v>
      </c>
      <c r="O395" s="11">
        <f t="shared" si="31"/>
        <v>0</v>
      </c>
      <c r="P395" s="11">
        <f t="shared" si="32"/>
        <v>1</v>
      </c>
      <c r="Q395" s="11">
        <f t="shared" si="33"/>
        <v>1</v>
      </c>
      <c r="R395" s="20">
        <f t="shared" ca="1" si="34"/>
        <v>0</v>
      </c>
    </row>
    <row r="396" spans="1:18" hidden="1" x14ac:dyDescent="0.3">
      <c r="A396" t="s">
        <v>842</v>
      </c>
      <c r="B396" t="s">
        <v>455</v>
      </c>
      <c r="C396" t="s">
        <v>413</v>
      </c>
      <c r="D396" t="s">
        <v>23</v>
      </c>
      <c r="E396" t="s">
        <v>843</v>
      </c>
      <c r="F396" t="s">
        <v>841</v>
      </c>
      <c r="G396" t="s">
        <v>903</v>
      </c>
      <c r="H396" s="10">
        <v>45253</v>
      </c>
      <c r="I396" s="10">
        <v>45244</v>
      </c>
      <c r="L396" s="11">
        <f>VLOOKUP(E396,mapping!$H$1:$I$10,2,0)</f>
        <v>28</v>
      </c>
      <c r="N396" s="18">
        <f t="shared" ca="1" si="30"/>
        <v>1</v>
      </c>
      <c r="O396" s="11">
        <f t="shared" si="31"/>
        <v>0</v>
      </c>
      <c r="P396" s="11">
        <f t="shared" si="32"/>
        <v>1</v>
      </c>
      <c r="Q396" s="11">
        <f t="shared" si="33"/>
        <v>1</v>
      </c>
      <c r="R396" s="20">
        <f t="shared" ca="1" si="34"/>
        <v>0</v>
      </c>
    </row>
    <row r="397" spans="1:18" hidden="1" x14ac:dyDescent="0.3">
      <c r="A397" t="s">
        <v>842</v>
      </c>
      <c r="B397" t="s">
        <v>456</v>
      </c>
      <c r="C397" t="s">
        <v>413</v>
      </c>
      <c r="D397" t="s">
        <v>23</v>
      </c>
      <c r="E397" t="s">
        <v>843</v>
      </c>
      <c r="F397" t="s">
        <v>841</v>
      </c>
      <c r="G397" t="s">
        <v>903</v>
      </c>
      <c r="H397" s="10">
        <v>45253</v>
      </c>
      <c r="I397" s="10">
        <v>45244</v>
      </c>
      <c r="L397" s="11">
        <f>VLOOKUP(E397,mapping!$H$1:$I$10,2,0)</f>
        <v>28</v>
      </c>
      <c r="N397" s="18">
        <f t="shared" ca="1" si="30"/>
        <v>1</v>
      </c>
      <c r="O397" s="11">
        <f t="shared" si="31"/>
        <v>0</v>
      </c>
      <c r="P397" s="11">
        <f t="shared" si="32"/>
        <v>1</v>
      </c>
      <c r="Q397" s="11">
        <f t="shared" si="33"/>
        <v>1</v>
      </c>
      <c r="R397" s="20">
        <f t="shared" ca="1" si="34"/>
        <v>0</v>
      </c>
    </row>
    <row r="398" spans="1:18" hidden="1" x14ac:dyDescent="0.3">
      <c r="A398" t="s">
        <v>842</v>
      </c>
      <c r="B398" t="s">
        <v>457</v>
      </c>
      <c r="C398" t="s">
        <v>413</v>
      </c>
      <c r="D398" t="s">
        <v>23</v>
      </c>
      <c r="E398" t="s">
        <v>849</v>
      </c>
      <c r="F398" t="s">
        <v>841</v>
      </c>
      <c r="G398" t="s">
        <v>903</v>
      </c>
      <c r="H398" s="10">
        <v>45253</v>
      </c>
      <c r="I398" s="10">
        <v>45244</v>
      </c>
      <c r="L398" s="11">
        <f>VLOOKUP(E398,mapping!$H$1:$I$10,2,0)</f>
        <v>180</v>
      </c>
      <c r="N398" s="18">
        <f t="shared" ca="1" si="30"/>
        <v>0</v>
      </c>
      <c r="O398" s="11">
        <f t="shared" si="31"/>
        <v>0</v>
      </c>
      <c r="P398" s="11">
        <f t="shared" si="32"/>
        <v>1</v>
      </c>
      <c r="Q398" s="11">
        <f t="shared" si="33"/>
        <v>1</v>
      </c>
      <c r="R398" s="20">
        <f t="shared" ca="1" si="34"/>
        <v>0</v>
      </c>
    </row>
    <row r="399" spans="1:18" hidden="1" x14ac:dyDescent="0.3">
      <c r="A399" t="s">
        <v>842</v>
      </c>
      <c r="B399" t="s">
        <v>458</v>
      </c>
      <c r="C399" t="s">
        <v>413</v>
      </c>
      <c r="D399" t="s">
        <v>23</v>
      </c>
      <c r="E399" t="s">
        <v>849</v>
      </c>
      <c r="F399" t="s">
        <v>841</v>
      </c>
      <c r="G399" t="s">
        <v>903</v>
      </c>
      <c r="H399" s="10">
        <v>45253</v>
      </c>
      <c r="I399" s="10">
        <v>45244</v>
      </c>
      <c r="L399" s="11">
        <f>VLOOKUP(E399,mapping!$H$1:$I$10,2,0)</f>
        <v>180</v>
      </c>
      <c r="N399" s="18">
        <f t="shared" ca="1" si="30"/>
        <v>0</v>
      </c>
      <c r="O399" s="11">
        <f t="shared" si="31"/>
        <v>0</v>
      </c>
      <c r="P399" s="11">
        <f t="shared" si="32"/>
        <v>1</v>
      </c>
      <c r="Q399" s="11">
        <f t="shared" si="33"/>
        <v>1</v>
      </c>
      <c r="R399" s="20">
        <f t="shared" ca="1" si="34"/>
        <v>0</v>
      </c>
    </row>
    <row r="400" spans="1:18" hidden="1" x14ac:dyDescent="0.3">
      <c r="A400" t="s">
        <v>842</v>
      </c>
      <c r="B400" t="s">
        <v>459</v>
      </c>
      <c r="C400" t="s">
        <v>413</v>
      </c>
      <c r="D400" t="s">
        <v>23</v>
      </c>
      <c r="E400" t="s">
        <v>849</v>
      </c>
      <c r="F400" t="s">
        <v>841</v>
      </c>
      <c r="G400" t="s">
        <v>903</v>
      </c>
      <c r="H400" s="10">
        <v>45253</v>
      </c>
      <c r="I400" s="10">
        <v>45244</v>
      </c>
      <c r="L400" s="11">
        <f>VLOOKUP(E400,mapping!$H$1:$I$10,2,0)</f>
        <v>180</v>
      </c>
      <c r="N400" s="18">
        <f t="shared" ca="1" si="30"/>
        <v>0</v>
      </c>
      <c r="O400" s="11">
        <f t="shared" si="31"/>
        <v>0</v>
      </c>
      <c r="P400" s="11">
        <f t="shared" si="32"/>
        <v>1</v>
      </c>
      <c r="Q400" s="11">
        <f t="shared" si="33"/>
        <v>1</v>
      </c>
      <c r="R400" s="20">
        <f t="shared" ca="1" si="34"/>
        <v>0</v>
      </c>
    </row>
    <row r="401" spans="1:18" hidden="1" x14ac:dyDescent="0.3">
      <c r="A401" t="s">
        <v>842</v>
      </c>
      <c r="B401" t="s">
        <v>460</v>
      </c>
      <c r="C401" t="s">
        <v>413</v>
      </c>
      <c r="D401" t="s">
        <v>23</v>
      </c>
      <c r="E401" t="s">
        <v>849</v>
      </c>
      <c r="F401" t="s">
        <v>841</v>
      </c>
      <c r="G401" t="s">
        <v>903</v>
      </c>
      <c r="H401" s="10">
        <v>45253</v>
      </c>
      <c r="I401" s="10">
        <v>45244</v>
      </c>
      <c r="L401" s="11">
        <f>VLOOKUP(E401,mapping!$H$1:$I$10,2,0)</f>
        <v>180</v>
      </c>
      <c r="N401" s="18">
        <f t="shared" ca="1" si="30"/>
        <v>0</v>
      </c>
      <c r="O401" s="11">
        <f t="shared" si="31"/>
        <v>0</v>
      </c>
      <c r="P401" s="11">
        <f t="shared" si="32"/>
        <v>1</v>
      </c>
      <c r="Q401" s="11">
        <f t="shared" si="33"/>
        <v>1</v>
      </c>
      <c r="R401" s="20">
        <f t="shared" ca="1" si="34"/>
        <v>0</v>
      </c>
    </row>
    <row r="402" spans="1:18" hidden="1" x14ac:dyDescent="0.3">
      <c r="A402" t="s">
        <v>842</v>
      </c>
      <c r="B402" t="s">
        <v>461</v>
      </c>
      <c r="C402" t="s">
        <v>413</v>
      </c>
      <c r="D402" t="s">
        <v>23</v>
      </c>
      <c r="E402" t="s">
        <v>849</v>
      </c>
      <c r="F402" t="s">
        <v>841</v>
      </c>
      <c r="G402" t="s">
        <v>903</v>
      </c>
      <c r="H402" s="10">
        <v>45253</v>
      </c>
      <c r="I402" s="10">
        <v>45244</v>
      </c>
      <c r="L402" s="11">
        <f>VLOOKUP(E402,mapping!$H$1:$I$10,2,0)</f>
        <v>180</v>
      </c>
      <c r="N402" s="18">
        <f t="shared" ca="1" si="30"/>
        <v>0</v>
      </c>
      <c r="O402" s="11">
        <f t="shared" si="31"/>
        <v>0</v>
      </c>
      <c r="P402" s="11">
        <f t="shared" si="32"/>
        <v>1</v>
      </c>
      <c r="Q402" s="11">
        <f t="shared" si="33"/>
        <v>1</v>
      </c>
      <c r="R402" s="20">
        <f t="shared" ca="1" si="34"/>
        <v>0</v>
      </c>
    </row>
    <row r="403" spans="1:18" hidden="1" x14ac:dyDescent="0.3">
      <c r="A403" t="s">
        <v>842</v>
      </c>
      <c r="B403" t="s">
        <v>462</v>
      </c>
      <c r="C403" t="s">
        <v>413</v>
      </c>
      <c r="D403" t="s">
        <v>23</v>
      </c>
      <c r="E403" t="s">
        <v>849</v>
      </c>
      <c r="F403" t="s">
        <v>841</v>
      </c>
      <c r="G403" t="s">
        <v>903</v>
      </c>
      <c r="H403" s="10">
        <v>45253</v>
      </c>
      <c r="I403" s="10">
        <v>45244</v>
      </c>
      <c r="L403" s="11">
        <f>VLOOKUP(E403,mapping!$H$1:$I$10,2,0)</f>
        <v>180</v>
      </c>
      <c r="N403" s="18">
        <f t="shared" ca="1" si="30"/>
        <v>0</v>
      </c>
      <c r="O403" s="11">
        <f t="shared" si="31"/>
        <v>0</v>
      </c>
      <c r="P403" s="11">
        <f t="shared" si="32"/>
        <v>1</v>
      </c>
      <c r="Q403" s="11">
        <f t="shared" si="33"/>
        <v>1</v>
      </c>
      <c r="R403" s="20">
        <f t="shared" ca="1" si="34"/>
        <v>0</v>
      </c>
    </row>
    <row r="404" spans="1:18" hidden="1" x14ac:dyDescent="0.3">
      <c r="A404" t="s">
        <v>842</v>
      </c>
      <c r="B404" t="s">
        <v>463</v>
      </c>
      <c r="C404" t="s">
        <v>413</v>
      </c>
      <c r="D404" t="s">
        <v>23</v>
      </c>
      <c r="E404" t="s">
        <v>849</v>
      </c>
      <c r="F404" t="s">
        <v>841</v>
      </c>
      <c r="G404" t="s">
        <v>903</v>
      </c>
      <c r="H404" s="10">
        <v>45253</v>
      </c>
      <c r="I404" s="10">
        <v>45244</v>
      </c>
      <c r="L404" s="11">
        <f>VLOOKUP(E404,mapping!$H$1:$I$10,2,0)</f>
        <v>180</v>
      </c>
      <c r="N404" s="18">
        <f t="shared" ca="1" si="30"/>
        <v>0</v>
      </c>
      <c r="O404" s="11">
        <f t="shared" si="31"/>
        <v>0</v>
      </c>
      <c r="P404" s="11">
        <f t="shared" si="32"/>
        <v>1</v>
      </c>
      <c r="Q404" s="11">
        <f t="shared" si="33"/>
        <v>1</v>
      </c>
      <c r="R404" s="20">
        <f t="shared" ca="1" si="34"/>
        <v>0</v>
      </c>
    </row>
    <row r="405" spans="1:18" hidden="1" x14ac:dyDescent="0.3">
      <c r="A405" t="s">
        <v>842</v>
      </c>
      <c r="B405" t="s">
        <v>464</v>
      </c>
      <c r="C405" t="s">
        <v>413</v>
      </c>
      <c r="D405" t="s">
        <v>23</v>
      </c>
      <c r="E405" t="s">
        <v>849</v>
      </c>
      <c r="F405" t="s">
        <v>841</v>
      </c>
      <c r="G405" t="s">
        <v>903</v>
      </c>
      <c r="H405" s="10">
        <v>45253</v>
      </c>
      <c r="I405" s="10">
        <v>45244</v>
      </c>
      <c r="L405" s="11">
        <f>VLOOKUP(E405,mapping!$H$1:$I$10,2,0)</f>
        <v>180</v>
      </c>
      <c r="N405" s="18">
        <f t="shared" ca="1" si="30"/>
        <v>0</v>
      </c>
      <c r="O405" s="11">
        <f t="shared" si="31"/>
        <v>0</v>
      </c>
      <c r="P405" s="11">
        <f t="shared" si="32"/>
        <v>1</v>
      </c>
      <c r="Q405" s="11">
        <f t="shared" si="33"/>
        <v>1</v>
      </c>
      <c r="R405" s="20">
        <f t="shared" ca="1" si="34"/>
        <v>0</v>
      </c>
    </row>
    <row r="406" spans="1:18" hidden="1" x14ac:dyDescent="0.3">
      <c r="A406" t="s">
        <v>842</v>
      </c>
      <c r="B406" t="s">
        <v>465</v>
      </c>
      <c r="C406" t="s">
        <v>413</v>
      </c>
      <c r="D406" t="s">
        <v>23</v>
      </c>
      <c r="E406" t="s">
        <v>849</v>
      </c>
      <c r="F406" t="s">
        <v>841</v>
      </c>
      <c r="G406" t="s">
        <v>903</v>
      </c>
      <c r="H406" s="10">
        <v>45253</v>
      </c>
      <c r="I406" s="10">
        <v>45244</v>
      </c>
      <c r="L406" s="11">
        <f>VLOOKUP(E406,mapping!$H$1:$I$10,2,0)</f>
        <v>180</v>
      </c>
      <c r="N406" s="18">
        <f t="shared" ca="1" si="30"/>
        <v>0</v>
      </c>
      <c r="O406" s="11">
        <f t="shared" si="31"/>
        <v>0</v>
      </c>
      <c r="P406" s="11">
        <f t="shared" si="32"/>
        <v>1</v>
      </c>
      <c r="Q406" s="11">
        <f t="shared" si="33"/>
        <v>1</v>
      </c>
      <c r="R406" s="20">
        <f t="shared" ca="1" si="34"/>
        <v>0</v>
      </c>
    </row>
    <row r="407" spans="1:18" hidden="1" x14ac:dyDescent="0.3">
      <c r="A407" t="s">
        <v>842</v>
      </c>
      <c r="B407" t="s">
        <v>466</v>
      </c>
      <c r="C407" t="s">
        <v>413</v>
      </c>
      <c r="D407" t="s">
        <v>23</v>
      </c>
      <c r="E407" t="s">
        <v>849</v>
      </c>
      <c r="F407" t="s">
        <v>841</v>
      </c>
      <c r="G407" t="s">
        <v>903</v>
      </c>
      <c r="H407" s="10">
        <v>45253</v>
      </c>
      <c r="I407" s="10">
        <v>45244</v>
      </c>
      <c r="L407" s="11">
        <f>VLOOKUP(E407,mapping!$H$1:$I$10,2,0)</f>
        <v>180</v>
      </c>
      <c r="N407" s="18">
        <f t="shared" ref="N407:N470" ca="1" si="35">IF(TODAY()-I407&gt;L407,1,)</f>
        <v>0</v>
      </c>
      <c r="O407" s="11">
        <f t="shared" si="31"/>
        <v>0</v>
      </c>
      <c r="P407" s="11">
        <f t="shared" si="32"/>
        <v>1</v>
      </c>
      <c r="Q407" s="11">
        <f t="shared" si="33"/>
        <v>1</v>
      </c>
      <c r="R407" s="20">
        <f t="shared" ca="1" si="34"/>
        <v>0</v>
      </c>
    </row>
    <row r="408" spans="1:18" hidden="1" x14ac:dyDescent="0.3">
      <c r="A408" t="s">
        <v>842</v>
      </c>
      <c r="B408" t="s">
        <v>467</v>
      </c>
      <c r="C408" t="s">
        <v>412</v>
      </c>
      <c r="D408" t="s">
        <v>23</v>
      </c>
      <c r="E408" t="s">
        <v>851</v>
      </c>
      <c r="F408" t="s">
        <v>841</v>
      </c>
      <c r="G408" t="s">
        <v>903</v>
      </c>
      <c r="H408" s="10">
        <v>45253</v>
      </c>
      <c r="I408" s="10">
        <v>45244</v>
      </c>
      <c r="L408" s="11">
        <f>VLOOKUP(E408,mapping!$H$1:$I$10,2,0)</f>
        <v>360</v>
      </c>
      <c r="N408" s="18">
        <f t="shared" ca="1" si="35"/>
        <v>0</v>
      </c>
      <c r="O408" s="11">
        <f t="shared" si="31"/>
        <v>0</v>
      </c>
      <c r="P408" s="11">
        <f t="shared" si="32"/>
        <v>1</v>
      </c>
      <c r="Q408" s="11">
        <f t="shared" si="33"/>
        <v>1</v>
      </c>
      <c r="R408" s="20">
        <f t="shared" ca="1" si="34"/>
        <v>0</v>
      </c>
    </row>
    <row r="409" spans="1:18" hidden="1" x14ac:dyDescent="0.3">
      <c r="A409" t="s">
        <v>842</v>
      </c>
      <c r="B409" t="s">
        <v>468</v>
      </c>
      <c r="C409" t="s">
        <v>413</v>
      </c>
      <c r="D409" t="s">
        <v>23</v>
      </c>
      <c r="E409" t="s">
        <v>843</v>
      </c>
      <c r="F409" t="s">
        <v>841</v>
      </c>
      <c r="G409" t="s">
        <v>903</v>
      </c>
      <c r="H409" s="10">
        <v>45253</v>
      </c>
      <c r="I409" s="10">
        <v>45244</v>
      </c>
      <c r="L409" s="11">
        <f>VLOOKUP(E409,mapping!$H$1:$I$10,2,0)</f>
        <v>28</v>
      </c>
      <c r="N409" s="18">
        <f t="shared" ca="1" si="35"/>
        <v>1</v>
      </c>
      <c r="O409" s="11">
        <f t="shared" si="31"/>
        <v>0</v>
      </c>
      <c r="P409" s="11">
        <f t="shared" si="32"/>
        <v>1</v>
      </c>
      <c r="Q409" s="11">
        <f t="shared" si="33"/>
        <v>1</v>
      </c>
      <c r="R409" s="20">
        <f t="shared" ca="1" si="34"/>
        <v>0</v>
      </c>
    </row>
    <row r="410" spans="1:18" hidden="1" x14ac:dyDescent="0.3">
      <c r="A410" t="s">
        <v>842</v>
      </c>
      <c r="B410" t="s">
        <v>469</v>
      </c>
      <c r="C410" t="s">
        <v>413</v>
      </c>
      <c r="D410" t="s">
        <v>23</v>
      </c>
      <c r="E410" t="s">
        <v>843</v>
      </c>
      <c r="F410" t="s">
        <v>841</v>
      </c>
      <c r="G410" t="s">
        <v>903</v>
      </c>
      <c r="H410" s="10">
        <v>45253</v>
      </c>
      <c r="I410" s="10">
        <v>45244</v>
      </c>
      <c r="L410" s="11">
        <f>VLOOKUP(E410,mapping!$H$1:$I$10,2,0)</f>
        <v>28</v>
      </c>
      <c r="N410" s="18">
        <f t="shared" ca="1" si="35"/>
        <v>1</v>
      </c>
      <c r="O410" s="11">
        <f t="shared" si="31"/>
        <v>0</v>
      </c>
      <c r="P410" s="11">
        <f t="shared" si="32"/>
        <v>1</v>
      </c>
      <c r="Q410" s="11">
        <f t="shared" si="33"/>
        <v>1</v>
      </c>
      <c r="R410" s="20">
        <f t="shared" ca="1" si="34"/>
        <v>0</v>
      </c>
    </row>
    <row r="411" spans="1:18" hidden="1" x14ac:dyDescent="0.3">
      <c r="A411" t="s">
        <v>842</v>
      </c>
      <c r="B411" t="s">
        <v>470</v>
      </c>
      <c r="C411" t="s">
        <v>413</v>
      </c>
      <c r="D411" t="s">
        <v>23</v>
      </c>
      <c r="E411" t="s">
        <v>843</v>
      </c>
      <c r="F411" t="s">
        <v>841</v>
      </c>
      <c r="G411" t="s">
        <v>903</v>
      </c>
      <c r="H411" s="10">
        <v>45253</v>
      </c>
      <c r="I411" s="10">
        <v>45244</v>
      </c>
      <c r="L411" s="11">
        <f>VLOOKUP(E411,mapping!$H$1:$I$10,2,0)</f>
        <v>28</v>
      </c>
      <c r="N411" s="18">
        <f t="shared" ca="1" si="35"/>
        <v>1</v>
      </c>
      <c r="O411" s="11">
        <f t="shared" si="31"/>
        <v>0</v>
      </c>
      <c r="P411" s="11">
        <f t="shared" si="32"/>
        <v>1</v>
      </c>
      <c r="Q411" s="11">
        <f t="shared" si="33"/>
        <v>1</v>
      </c>
      <c r="R411" s="20">
        <f t="shared" ca="1" si="34"/>
        <v>0</v>
      </c>
    </row>
    <row r="412" spans="1:18" hidden="1" x14ac:dyDescent="0.3">
      <c r="A412" t="s">
        <v>842</v>
      </c>
      <c r="B412" t="s">
        <v>471</v>
      </c>
      <c r="C412" t="s">
        <v>413</v>
      </c>
      <c r="D412" t="s">
        <v>23</v>
      </c>
      <c r="E412" t="s">
        <v>843</v>
      </c>
      <c r="F412" t="s">
        <v>841</v>
      </c>
      <c r="G412" t="s">
        <v>903</v>
      </c>
      <c r="H412" s="10">
        <v>45253</v>
      </c>
      <c r="I412" s="10">
        <v>45244</v>
      </c>
      <c r="L412" s="11">
        <f>VLOOKUP(E412,mapping!$H$1:$I$10,2,0)</f>
        <v>28</v>
      </c>
      <c r="N412" s="18">
        <f t="shared" ca="1" si="35"/>
        <v>1</v>
      </c>
      <c r="O412" s="11">
        <f t="shared" si="31"/>
        <v>0</v>
      </c>
      <c r="P412" s="11">
        <f t="shared" si="32"/>
        <v>1</v>
      </c>
      <c r="Q412" s="11">
        <f t="shared" si="33"/>
        <v>1</v>
      </c>
      <c r="R412" s="20">
        <f t="shared" ca="1" si="34"/>
        <v>0</v>
      </c>
    </row>
    <row r="413" spans="1:18" hidden="1" x14ac:dyDescent="0.3">
      <c r="A413" t="s">
        <v>842</v>
      </c>
      <c r="B413" t="s">
        <v>472</v>
      </c>
      <c r="C413" t="s">
        <v>413</v>
      </c>
      <c r="D413" t="s">
        <v>23</v>
      </c>
      <c r="E413" t="s">
        <v>843</v>
      </c>
      <c r="F413" t="s">
        <v>841</v>
      </c>
      <c r="G413" t="s">
        <v>903</v>
      </c>
      <c r="H413" s="10">
        <v>45253</v>
      </c>
      <c r="I413" s="10">
        <v>45244</v>
      </c>
      <c r="L413" s="11">
        <f>VLOOKUP(E413,mapping!$H$1:$I$10,2,0)</f>
        <v>28</v>
      </c>
      <c r="N413" s="18">
        <f t="shared" ca="1" si="35"/>
        <v>1</v>
      </c>
      <c r="O413" s="11">
        <f t="shared" si="31"/>
        <v>0</v>
      </c>
      <c r="P413" s="11">
        <f t="shared" si="32"/>
        <v>1</v>
      </c>
      <c r="Q413" s="11">
        <f t="shared" si="33"/>
        <v>1</v>
      </c>
      <c r="R413" s="20">
        <f t="shared" ca="1" si="34"/>
        <v>0</v>
      </c>
    </row>
    <row r="414" spans="1:18" hidden="1" x14ac:dyDescent="0.3">
      <c r="A414" t="s">
        <v>842</v>
      </c>
      <c r="B414" t="s">
        <v>473</v>
      </c>
      <c r="C414" t="s">
        <v>413</v>
      </c>
      <c r="D414" t="s">
        <v>23</v>
      </c>
      <c r="E414" t="s">
        <v>843</v>
      </c>
      <c r="F414" t="s">
        <v>841</v>
      </c>
      <c r="G414" t="s">
        <v>903</v>
      </c>
      <c r="H414" s="10">
        <v>45253</v>
      </c>
      <c r="I414" s="10">
        <v>45244</v>
      </c>
      <c r="L414" s="11">
        <f>VLOOKUP(E414,mapping!$H$1:$I$10,2,0)</f>
        <v>28</v>
      </c>
      <c r="N414" s="18">
        <f t="shared" ca="1" si="35"/>
        <v>1</v>
      </c>
      <c r="O414" s="11">
        <f t="shared" si="31"/>
        <v>0</v>
      </c>
      <c r="P414" s="11">
        <f t="shared" si="32"/>
        <v>1</v>
      </c>
      <c r="Q414" s="11">
        <f t="shared" si="33"/>
        <v>1</v>
      </c>
      <c r="R414" s="20">
        <f t="shared" ca="1" si="34"/>
        <v>0</v>
      </c>
    </row>
    <row r="415" spans="1:18" hidden="1" x14ac:dyDescent="0.3">
      <c r="A415" t="s">
        <v>842</v>
      </c>
      <c r="B415" t="s">
        <v>474</v>
      </c>
      <c r="C415" t="s">
        <v>413</v>
      </c>
      <c r="D415" t="s">
        <v>23</v>
      </c>
      <c r="E415" t="s">
        <v>851</v>
      </c>
      <c r="F415" t="s">
        <v>841</v>
      </c>
      <c r="G415" t="s">
        <v>903</v>
      </c>
      <c r="H415" s="10">
        <v>45253</v>
      </c>
      <c r="I415" s="10">
        <v>45244</v>
      </c>
      <c r="L415" s="11">
        <f>VLOOKUP(E415,mapping!$H$1:$I$10,2,0)</f>
        <v>360</v>
      </c>
      <c r="N415" s="18">
        <f t="shared" ca="1" si="35"/>
        <v>0</v>
      </c>
      <c r="O415" s="11">
        <f t="shared" si="31"/>
        <v>0</v>
      </c>
      <c r="P415" s="11">
        <f t="shared" si="32"/>
        <v>1</v>
      </c>
      <c r="Q415" s="11">
        <f t="shared" si="33"/>
        <v>1</v>
      </c>
      <c r="R415" s="20">
        <f t="shared" ca="1" si="34"/>
        <v>0</v>
      </c>
    </row>
    <row r="416" spans="1:18" hidden="1" x14ac:dyDescent="0.3">
      <c r="A416" t="s">
        <v>842</v>
      </c>
      <c r="B416" t="s">
        <v>475</v>
      </c>
      <c r="C416" t="s">
        <v>413</v>
      </c>
      <c r="D416" t="s">
        <v>23</v>
      </c>
      <c r="E416" t="s">
        <v>851</v>
      </c>
      <c r="F416" t="s">
        <v>841</v>
      </c>
      <c r="G416" t="s">
        <v>903</v>
      </c>
      <c r="H416" s="10">
        <v>45253</v>
      </c>
      <c r="I416" s="10">
        <v>45244</v>
      </c>
      <c r="L416" s="11">
        <f>VLOOKUP(E416,mapping!$H$1:$I$10,2,0)</f>
        <v>360</v>
      </c>
      <c r="N416" s="18">
        <f t="shared" ca="1" si="35"/>
        <v>0</v>
      </c>
      <c r="O416" s="11">
        <f t="shared" si="31"/>
        <v>0</v>
      </c>
      <c r="P416" s="11">
        <f t="shared" si="32"/>
        <v>1</v>
      </c>
      <c r="Q416" s="11">
        <f t="shared" si="33"/>
        <v>1</v>
      </c>
      <c r="R416" s="20">
        <f t="shared" ca="1" si="34"/>
        <v>0</v>
      </c>
    </row>
    <row r="417" spans="1:18" hidden="1" x14ac:dyDescent="0.3">
      <c r="A417" t="s">
        <v>842</v>
      </c>
      <c r="B417" t="s">
        <v>476</v>
      </c>
      <c r="C417" t="s">
        <v>413</v>
      </c>
      <c r="D417" t="s">
        <v>23</v>
      </c>
      <c r="E417" t="s">
        <v>851</v>
      </c>
      <c r="F417" t="s">
        <v>841</v>
      </c>
      <c r="G417" t="s">
        <v>903</v>
      </c>
      <c r="H417" s="10">
        <v>45253</v>
      </c>
      <c r="I417" s="10">
        <v>45244</v>
      </c>
      <c r="L417" s="11">
        <f>VLOOKUP(E417,mapping!$H$1:$I$10,2,0)</f>
        <v>360</v>
      </c>
      <c r="N417" s="18">
        <f t="shared" ca="1" si="35"/>
        <v>0</v>
      </c>
      <c r="O417" s="11">
        <f t="shared" si="31"/>
        <v>0</v>
      </c>
      <c r="P417" s="11">
        <f t="shared" si="32"/>
        <v>1</v>
      </c>
      <c r="Q417" s="11">
        <f t="shared" si="33"/>
        <v>1</v>
      </c>
      <c r="R417" s="20">
        <f t="shared" ca="1" si="34"/>
        <v>0</v>
      </c>
    </row>
    <row r="418" spans="1:18" hidden="1" x14ac:dyDescent="0.3">
      <c r="A418" t="s">
        <v>842</v>
      </c>
      <c r="B418" t="s">
        <v>477</v>
      </c>
      <c r="C418" t="s">
        <v>891</v>
      </c>
      <c r="D418" t="s">
        <v>23</v>
      </c>
      <c r="E418" t="s">
        <v>851</v>
      </c>
      <c r="F418" t="s">
        <v>841</v>
      </c>
      <c r="G418" t="s">
        <v>903</v>
      </c>
      <c r="H418" s="10">
        <v>45253</v>
      </c>
      <c r="I418" s="10">
        <v>45244</v>
      </c>
      <c r="L418" s="11">
        <f>VLOOKUP(E418,mapping!$H$1:$I$10,2,0)</f>
        <v>360</v>
      </c>
      <c r="N418" s="18">
        <f t="shared" ca="1" si="35"/>
        <v>0</v>
      </c>
      <c r="O418" s="11">
        <f t="shared" si="31"/>
        <v>0</v>
      </c>
      <c r="P418" s="11">
        <f t="shared" si="32"/>
        <v>1</v>
      </c>
      <c r="Q418" s="11">
        <f t="shared" si="33"/>
        <v>1</v>
      </c>
      <c r="R418" s="20">
        <f t="shared" ca="1" si="34"/>
        <v>0</v>
      </c>
    </row>
    <row r="419" spans="1:18" hidden="1" x14ac:dyDescent="0.3">
      <c r="A419" t="s">
        <v>842</v>
      </c>
      <c r="B419" t="s">
        <v>479</v>
      </c>
      <c r="C419" t="s">
        <v>891</v>
      </c>
      <c r="D419" t="s">
        <v>23</v>
      </c>
      <c r="E419" t="s">
        <v>851</v>
      </c>
      <c r="F419" t="s">
        <v>841</v>
      </c>
      <c r="G419" t="s">
        <v>903</v>
      </c>
      <c r="H419" s="10">
        <v>45253</v>
      </c>
      <c r="I419" s="10">
        <v>45244</v>
      </c>
      <c r="L419" s="11">
        <f>VLOOKUP(E419,mapping!$H$1:$I$10,2,0)</f>
        <v>360</v>
      </c>
      <c r="N419" s="18">
        <f t="shared" ca="1" si="35"/>
        <v>0</v>
      </c>
      <c r="O419" s="11">
        <f t="shared" si="31"/>
        <v>0</v>
      </c>
      <c r="P419" s="11">
        <f t="shared" si="32"/>
        <v>1</v>
      </c>
      <c r="Q419" s="11">
        <f t="shared" si="33"/>
        <v>1</v>
      </c>
      <c r="R419" s="20">
        <f t="shared" ca="1" si="34"/>
        <v>0</v>
      </c>
    </row>
    <row r="420" spans="1:18" hidden="1" x14ac:dyDescent="0.3">
      <c r="A420" t="s">
        <v>842</v>
      </c>
      <c r="B420" t="s">
        <v>480</v>
      </c>
      <c r="C420" t="s">
        <v>891</v>
      </c>
      <c r="D420" t="s">
        <v>23</v>
      </c>
      <c r="E420" t="s">
        <v>851</v>
      </c>
      <c r="F420" t="s">
        <v>841</v>
      </c>
      <c r="G420" t="s">
        <v>903</v>
      </c>
      <c r="H420" s="10">
        <v>45253</v>
      </c>
      <c r="I420" s="10">
        <v>45244</v>
      </c>
      <c r="L420" s="11">
        <f>VLOOKUP(E420,mapping!$H$1:$I$10,2,0)</f>
        <v>360</v>
      </c>
      <c r="N420" s="18">
        <f t="shared" ca="1" si="35"/>
        <v>0</v>
      </c>
      <c r="O420" s="11">
        <f t="shared" si="31"/>
        <v>0</v>
      </c>
      <c r="P420" s="11">
        <f t="shared" si="32"/>
        <v>1</v>
      </c>
      <c r="Q420" s="11">
        <f t="shared" si="33"/>
        <v>1</v>
      </c>
      <c r="R420" s="20">
        <f t="shared" ca="1" si="34"/>
        <v>0</v>
      </c>
    </row>
    <row r="421" spans="1:18" hidden="1" x14ac:dyDescent="0.3">
      <c r="A421" t="s">
        <v>842</v>
      </c>
      <c r="B421" t="s">
        <v>481</v>
      </c>
      <c r="C421" t="s">
        <v>891</v>
      </c>
      <c r="D421" t="s">
        <v>23</v>
      </c>
      <c r="E421" t="s">
        <v>851</v>
      </c>
      <c r="F421" t="s">
        <v>841</v>
      </c>
      <c r="G421" t="s">
        <v>903</v>
      </c>
      <c r="H421" s="10">
        <v>45253</v>
      </c>
      <c r="I421" s="10">
        <v>45244</v>
      </c>
      <c r="L421" s="11">
        <f>VLOOKUP(E421,mapping!$H$1:$I$10,2,0)</f>
        <v>360</v>
      </c>
      <c r="N421" s="18">
        <f t="shared" ca="1" si="35"/>
        <v>0</v>
      </c>
      <c r="O421" s="11">
        <f t="shared" si="31"/>
        <v>0</v>
      </c>
      <c r="P421" s="11">
        <f t="shared" si="32"/>
        <v>1</v>
      </c>
      <c r="Q421" s="11">
        <f t="shared" si="33"/>
        <v>1</v>
      </c>
      <c r="R421" s="20">
        <f t="shared" ca="1" si="34"/>
        <v>0</v>
      </c>
    </row>
    <row r="422" spans="1:18" hidden="1" x14ac:dyDescent="0.3">
      <c r="A422" t="s">
        <v>842</v>
      </c>
      <c r="B422" t="s">
        <v>482</v>
      </c>
      <c r="C422" t="s">
        <v>413</v>
      </c>
      <c r="D422" t="s">
        <v>23</v>
      </c>
      <c r="E422" t="s">
        <v>851</v>
      </c>
      <c r="F422" t="s">
        <v>841</v>
      </c>
      <c r="G422" t="s">
        <v>903</v>
      </c>
      <c r="H422" s="10">
        <v>45253</v>
      </c>
      <c r="I422" s="10">
        <v>45244</v>
      </c>
      <c r="L422" s="11">
        <f>VLOOKUP(E422,mapping!$H$1:$I$10,2,0)</f>
        <v>360</v>
      </c>
      <c r="N422" s="18">
        <f t="shared" ca="1" si="35"/>
        <v>0</v>
      </c>
      <c r="O422" s="11">
        <f t="shared" si="31"/>
        <v>0</v>
      </c>
      <c r="P422" s="11">
        <f t="shared" si="32"/>
        <v>1</v>
      </c>
      <c r="Q422" s="11">
        <f t="shared" si="33"/>
        <v>1</v>
      </c>
      <c r="R422" s="20">
        <f t="shared" ca="1" si="34"/>
        <v>0</v>
      </c>
    </row>
    <row r="423" spans="1:18" hidden="1" x14ac:dyDescent="0.3">
      <c r="A423" t="s">
        <v>842</v>
      </c>
      <c r="B423" t="s">
        <v>483</v>
      </c>
      <c r="C423" t="s">
        <v>413</v>
      </c>
      <c r="D423" t="s">
        <v>23</v>
      </c>
      <c r="E423" t="s">
        <v>851</v>
      </c>
      <c r="F423" t="s">
        <v>841</v>
      </c>
      <c r="G423" t="s">
        <v>903</v>
      </c>
      <c r="H423" s="10">
        <v>45253</v>
      </c>
      <c r="I423" s="10">
        <v>45244</v>
      </c>
      <c r="L423" s="11">
        <f>VLOOKUP(E423,mapping!$H$1:$I$10,2,0)</f>
        <v>360</v>
      </c>
      <c r="N423" s="18">
        <f t="shared" ca="1" si="35"/>
        <v>0</v>
      </c>
      <c r="O423" s="11">
        <f t="shared" si="31"/>
        <v>0</v>
      </c>
      <c r="P423" s="11">
        <f t="shared" si="32"/>
        <v>1</v>
      </c>
      <c r="Q423" s="11">
        <f t="shared" si="33"/>
        <v>1</v>
      </c>
      <c r="R423" s="20">
        <f t="shared" ca="1" si="34"/>
        <v>0</v>
      </c>
    </row>
    <row r="424" spans="1:18" hidden="1" x14ac:dyDescent="0.3">
      <c r="A424" t="s">
        <v>842</v>
      </c>
      <c r="B424" t="s">
        <v>484</v>
      </c>
      <c r="C424" t="s">
        <v>892</v>
      </c>
      <c r="D424" t="s">
        <v>23</v>
      </c>
      <c r="E424" t="s">
        <v>851</v>
      </c>
      <c r="F424" t="s">
        <v>841</v>
      </c>
      <c r="G424" t="s">
        <v>903</v>
      </c>
      <c r="H424" s="10">
        <v>45253</v>
      </c>
      <c r="I424" s="10">
        <v>45244</v>
      </c>
      <c r="L424" s="11">
        <f>VLOOKUP(E424,mapping!$H$1:$I$10,2,0)</f>
        <v>360</v>
      </c>
      <c r="N424" s="18">
        <f t="shared" ca="1" si="35"/>
        <v>0</v>
      </c>
      <c r="O424" s="11">
        <f t="shared" si="31"/>
        <v>0</v>
      </c>
      <c r="P424" s="11">
        <f t="shared" si="32"/>
        <v>1</v>
      </c>
      <c r="Q424" s="11">
        <f t="shared" si="33"/>
        <v>1</v>
      </c>
      <c r="R424" s="20">
        <f t="shared" ca="1" si="34"/>
        <v>0</v>
      </c>
    </row>
    <row r="425" spans="1:18" hidden="1" x14ac:dyDescent="0.3">
      <c r="A425" t="s">
        <v>842</v>
      </c>
      <c r="B425" t="s">
        <v>486</v>
      </c>
      <c r="C425" t="s">
        <v>413</v>
      </c>
      <c r="D425" t="s">
        <v>23</v>
      </c>
      <c r="E425" t="s">
        <v>851</v>
      </c>
      <c r="F425" t="s">
        <v>841</v>
      </c>
      <c r="G425" t="s">
        <v>903</v>
      </c>
      <c r="H425" s="10">
        <v>45253</v>
      </c>
      <c r="I425" s="10">
        <v>45244</v>
      </c>
      <c r="L425" s="11">
        <f>VLOOKUP(E425,mapping!$H$1:$I$10,2,0)</f>
        <v>360</v>
      </c>
      <c r="N425" s="18">
        <f t="shared" ca="1" si="35"/>
        <v>0</v>
      </c>
      <c r="O425" s="11">
        <f t="shared" si="31"/>
        <v>0</v>
      </c>
      <c r="P425" s="11">
        <f t="shared" si="32"/>
        <v>1</v>
      </c>
      <c r="Q425" s="11">
        <f t="shared" si="33"/>
        <v>1</v>
      </c>
      <c r="R425" s="20">
        <f t="shared" ca="1" si="34"/>
        <v>0</v>
      </c>
    </row>
    <row r="426" spans="1:18" hidden="1" x14ac:dyDescent="0.3">
      <c r="A426" t="s">
        <v>842</v>
      </c>
      <c r="B426" t="s">
        <v>487</v>
      </c>
      <c r="C426" t="s">
        <v>413</v>
      </c>
      <c r="D426" t="s">
        <v>23</v>
      </c>
      <c r="E426" t="s">
        <v>851</v>
      </c>
      <c r="F426" t="s">
        <v>841</v>
      </c>
      <c r="G426" t="s">
        <v>903</v>
      </c>
      <c r="H426" s="10">
        <v>45253</v>
      </c>
      <c r="I426" s="10">
        <v>45244</v>
      </c>
      <c r="L426" s="11">
        <f>VLOOKUP(E426,mapping!$H$1:$I$10,2,0)</f>
        <v>360</v>
      </c>
      <c r="N426" s="18">
        <f t="shared" ca="1" si="35"/>
        <v>0</v>
      </c>
      <c r="O426" s="11">
        <f t="shared" si="31"/>
        <v>0</v>
      </c>
      <c r="P426" s="11">
        <f t="shared" si="32"/>
        <v>1</v>
      </c>
      <c r="Q426" s="11">
        <f t="shared" si="33"/>
        <v>1</v>
      </c>
      <c r="R426" s="20">
        <f t="shared" ca="1" si="34"/>
        <v>0</v>
      </c>
    </row>
    <row r="427" spans="1:18" x14ac:dyDescent="0.3">
      <c r="A427" t="s">
        <v>842</v>
      </c>
      <c r="B427" t="s">
        <v>488</v>
      </c>
      <c r="C427" t="s">
        <v>489</v>
      </c>
      <c r="D427" t="s">
        <v>23</v>
      </c>
      <c r="E427" t="s">
        <v>850</v>
      </c>
      <c r="F427" t="s">
        <v>841</v>
      </c>
      <c r="G427" t="s">
        <v>903</v>
      </c>
      <c r="H427" s="10">
        <v>45253</v>
      </c>
      <c r="I427" s="10">
        <v>45244</v>
      </c>
      <c r="L427" s="11">
        <f>VLOOKUP(E427,mapping!$H$1:$I$10,2,0)</f>
        <v>1</v>
      </c>
      <c r="N427" s="18">
        <f t="shared" ca="1" si="35"/>
        <v>1</v>
      </c>
      <c r="O427" s="11">
        <f t="shared" si="31"/>
        <v>1</v>
      </c>
      <c r="P427" s="11">
        <f t="shared" si="32"/>
        <v>1</v>
      </c>
      <c r="Q427" s="11">
        <f t="shared" si="33"/>
        <v>1</v>
      </c>
      <c r="R427" s="20">
        <f t="shared" ca="1" si="34"/>
        <v>1</v>
      </c>
    </row>
    <row r="428" spans="1:18" x14ac:dyDescent="0.3">
      <c r="A428" t="s">
        <v>842</v>
      </c>
      <c r="B428" t="s">
        <v>490</v>
      </c>
      <c r="C428" t="s">
        <v>489</v>
      </c>
      <c r="D428" t="s">
        <v>23</v>
      </c>
      <c r="E428" t="s">
        <v>850</v>
      </c>
      <c r="F428" t="s">
        <v>841</v>
      </c>
      <c r="G428" t="s">
        <v>903</v>
      </c>
      <c r="H428" s="10">
        <v>45253</v>
      </c>
      <c r="I428" s="10">
        <v>45244</v>
      </c>
      <c r="L428" s="11">
        <f>VLOOKUP(E428,mapping!$H$1:$I$10,2,0)</f>
        <v>1</v>
      </c>
      <c r="N428" s="18">
        <f t="shared" ca="1" si="35"/>
        <v>1</v>
      </c>
      <c r="O428" s="11">
        <f t="shared" si="31"/>
        <v>1</v>
      </c>
      <c r="P428" s="11">
        <f t="shared" si="32"/>
        <v>1</v>
      </c>
      <c r="Q428" s="11">
        <f t="shared" si="33"/>
        <v>1</v>
      </c>
      <c r="R428" s="20">
        <f t="shared" ca="1" si="34"/>
        <v>1</v>
      </c>
    </row>
    <row r="429" spans="1:18" x14ac:dyDescent="0.3">
      <c r="A429" t="s">
        <v>842</v>
      </c>
      <c r="B429" t="s">
        <v>492</v>
      </c>
      <c r="C429" t="s">
        <v>489</v>
      </c>
      <c r="D429" t="s">
        <v>23</v>
      </c>
      <c r="E429" t="s">
        <v>850</v>
      </c>
      <c r="F429" t="s">
        <v>841</v>
      </c>
      <c r="G429" t="s">
        <v>903</v>
      </c>
      <c r="H429" s="10">
        <v>45253</v>
      </c>
      <c r="I429" s="10">
        <v>45244</v>
      </c>
      <c r="L429" s="11">
        <f>VLOOKUP(E429,mapping!$H$1:$I$10,2,0)</f>
        <v>1</v>
      </c>
      <c r="N429" s="18">
        <f t="shared" ca="1" si="35"/>
        <v>1</v>
      </c>
      <c r="O429" s="11">
        <f t="shared" si="31"/>
        <v>1</v>
      </c>
      <c r="P429" s="11">
        <f t="shared" si="32"/>
        <v>1</v>
      </c>
      <c r="Q429" s="11">
        <f t="shared" si="33"/>
        <v>1</v>
      </c>
      <c r="R429" s="20">
        <f t="shared" ca="1" si="34"/>
        <v>1</v>
      </c>
    </row>
    <row r="430" spans="1:18" x14ac:dyDescent="0.3">
      <c r="A430" t="s">
        <v>842</v>
      </c>
      <c r="B430" t="s">
        <v>493</v>
      </c>
      <c r="C430" t="s">
        <v>489</v>
      </c>
      <c r="D430" t="s">
        <v>23</v>
      </c>
      <c r="E430" t="s">
        <v>850</v>
      </c>
      <c r="F430" t="s">
        <v>841</v>
      </c>
      <c r="G430" t="s">
        <v>903</v>
      </c>
      <c r="H430" s="10">
        <v>45253</v>
      </c>
      <c r="I430" s="10">
        <v>45244</v>
      </c>
      <c r="L430" s="11">
        <f>VLOOKUP(E430,mapping!$H$1:$I$10,2,0)</f>
        <v>1</v>
      </c>
      <c r="N430" s="18">
        <f t="shared" ca="1" si="35"/>
        <v>1</v>
      </c>
      <c r="O430" s="11">
        <f t="shared" si="31"/>
        <v>1</v>
      </c>
      <c r="P430" s="11">
        <f t="shared" si="32"/>
        <v>1</v>
      </c>
      <c r="Q430" s="11">
        <f t="shared" si="33"/>
        <v>1</v>
      </c>
      <c r="R430" s="20">
        <f t="shared" ca="1" si="34"/>
        <v>1</v>
      </c>
    </row>
    <row r="431" spans="1:18" x14ac:dyDescent="0.3">
      <c r="A431" t="s">
        <v>842</v>
      </c>
      <c r="B431" t="s">
        <v>494</v>
      </c>
      <c r="C431" t="s">
        <v>489</v>
      </c>
      <c r="D431" t="s">
        <v>23</v>
      </c>
      <c r="E431" t="s">
        <v>850</v>
      </c>
      <c r="F431" t="s">
        <v>841</v>
      </c>
      <c r="G431" t="s">
        <v>903</v>
      </c>
      <c r="H431" s="10">
        <v>45253</v>
      </c>
      <c r="I431" s="10">
        <v>45244</v>
      </c>
      <c r="L431" s="11">
        <f>VLOOKUP(E431,mapping!$H$1:$I$10,2,0)</f>
        <v>1</v>
      </c>
      <c r="N431" s="18">
        <f t="shared" ca="1" si="35"/>
        <v>1</v>
      </c>
      <c r="O431" s="11">
        <f t="shared" si="31"/>
        <v>1</v>
      </c>
      <c r="P431" s="11">
        <f t="shared" si="32"/>
        <v>1</v>
      </c>
      <c r="Q431" s="11">
        <f t="shared" si="33"/>
        <v>1</v>
      </c>
      <c r="R431" s="20">
        <f t="shared" ca="1" si="34"/>
        <v>1</v>
      </c>
    </row>
    <row r="432" spans="1:18" x14ac:dyDescent="0.3">
      <c r="A432" t="s">
        <v>842</v>
      </c>
      <c r="B432" t="s">
        <v>495</v>
      </c>
      <c r="C432" t="s">
        <v>489</v>
      </c>
      <c r="D432" t="s">
        <v>23</v>
      </c>
      <c r="E432" t="s">
        <v>850</v>
      </c>
      <c r="F432" t="s">
        <v>841</v>
      </c>
      <c r="G432" t="s">
        <v>903</v>
      </c>
      <c r="H432" s="10">
        <v>45253</v>
      </c>
      <c r="I432" s="10">
        <v>45244</v>
      </c>
      <c r="L432" s="11">
        <f>VLOOKUP(E432,mapping!$H$1:$I$10,2,0)</f>
        <v>1</v>
      </c>
      <c r="N432" s="18">
        <f t="shared" ca="1" si="35"/>
        <v>1</v>
      </c>
      <c r="O432" s="11">
        <f t="shared" si="31"/>
        <v>1</v>
      </c>
      <c r="P432" s="11">
        <f t="shared" si="32"/>
        <v>1</v>
      </c>
      <c r="Q432" s="11">
        <f t="shared" si="33"/>
        <v>1</v>
      </c>
      <c r="R432" s="20">
        <f t="shared" ca="1" si="34"/>
        <v>1</v>
      </c>
    </row>
    <row r="433" spans="1:18" x14ac:dyDescent="0.3">
      <c r="A433" t="s">
        <v>842</v>
      </c>
      <c r="B433" t="s">
        <v>496</v>
      </c>
      <c r="C433" t="s">
        <v>489</v>
      </c>
      <c r="D433" t="s">
        <v>23</v>
      </c>
      <c r="E433" t="s">
        <v>850</v>
      </c>
      <c r="F433" t="s">
        <v>841</v>
      </c>
      <c r="G433" t="s">
        <v>903</v>
      </c>
      <c r="H433" s="10">
        <v>45253</v>
      </c>
      <c r="I433" s="10">
        <v>45244</v>
      </c>
      <c r="L433" s="11">
        <f>VLOOKUP(E433,mapping!$H$1:$I$10,2,0)</f>
        <v>1</v>
      </c>
      <c r="N433" s="18">
        <f t="shared" ca="1" si="35"/>
        <v>1</v>
      </c>
      <c r="O433" s="11">
        <f t="shared" si="31"/>
        <v>1</v>
      </c>
      <c r="P433" s="11">
        <f t="shared" si="32"/>
        <v>1</v>
      </c>
      <c r="Q433" s="11">
        <f t="shared" si="33"/>
        <v>1</v>
      </c>
      <c r="R433" s="20">
        <f t="shared" ca="1" si="34"/>
        <v>1</v>
      </c>
    </row>
    <row r="434" spans="1:18" x14ac:dyDescent="0.3">
      <c r="A434" t="s">
        <v>842</v>
      </c>
      <c r="B434" t="s">
        <v>497</v>
      </c>
      <c r="C434" t="s">
        <v>489</v>
      </c>
      <c r="D434" t="s">
        <v>23</v>
      </c>
      <c r="E434" t="s">
        <v>850</v>
      </c>
      <c r="F434" t="s">
        <v>841</v>
      </c>
      <c r="G434" t="s">
        <v>903</v>
      </c>
      <c r="H434" s="10">
        <v>45253</v>
      </c>
      <c r="I434" s="10">
        <v>45244</v>
      </c>
      <c r="L434" s="11">
        <f>VLOOKUP(E434,mapping!$H$1:$I$10,2,0)</f>
        <v>1</v>
      </c>
      <c r="N434" s="18">
        <f t="shared" ca="1" si="35"/>
        <v>1</v>
      </c>
      <c r="O434" s="11">
        <f t="shared" si="31"/>
        <v>1</v>
      </c>
      <c r="P434" s="11">
        <f t="shared" si="32"/>
        <v>1</v>
      </c>
      <c r="Q434" s="11">
        <f t="shared" si="33"/>
        <v>1</v>
      </c>
      <c r="R434" s="20">
        <f t="shared" ca="1" si="34"/>
        <v>1</v>
      </c>
    </row>
    <row r="435" spans="1:18" x14ac:dyDescent="0.3">
      <c r="A435" t="s">
        <v>842</v>
      </c>
      <c r="B435" t="s">
        <v>498</v>
      </c>
      <c r="C435" t="s">
        <v>489</v>
      </c>
      <c r="D435" t="s">
        <v>23</v>
      </c>
      <c r="E435" t="s">
        <v>850</v>
      </c>
      <c r="F435" t="s">
        <v>841</v>
      </c>
      <c r="G435" t="s">
        <v>903</v>
      </c>
      <c r="H435" s="10">
        <v>45253</v>
      </c>
      <c r="I435" s="10">
        <v>45244</v>
      </c>
      <c r="L435" s="11">
        <f>VLOOKUP(E435,mapping!$H$1:$I$10,2,0)</f>
        <v>1</v>
      </c>
      <c r="N435" s="18">
        <f t="shared" ca="1" si="35"/>
        <v>1</v>
      </c>
      <c r="O435" s="11">
        <f t="shared" si="31"/>
        <v>1</v>
      </c>
      <c r="P435" s="11">
        <f t="shared" si="32"/>
        <v>1</v>
      </c>
      <c r="Q435" s="11">
        <f t="shared" si="33"/>
        <v>1</v>
      </c>
      <c r="R435" s="20">
        <f t="shared" ca="1" si="34"/>
        <v>1</v>
      </c>
    </row>
    <row r="436" spans="1:18" x14ac:dyDescent="0.3">
      <c r="A436" t="s">
        <v>842</v>
      </c>
      <c r="B436" t="s">
        <v>499</v>
      </c>
      <c r="C436" t="s">
        <v>489</v>
      </c>
      <c r="D436" t="s">
        <v>23</v>
      </c>
      <c r="E436" t="s">
        <v>850</v>
      </c>
      <c r="F436" t="s">
        <v>841</v>
      </c>
      <c r="G436" t="s">
        <v>903</v>
      </c>
      <c r="H436" s="10">
        <v>45253</v>
      </c>
      <c r="I436" s="10">
        <v>45244</v>
      </c>
      <c r="L436" s="11">
        <f>VLOOKUP(E436,mapping!$H$1:$I$10,2,0)</f>
        <v>1</v>
      </c>
      <c r="N436" s="18">
        <f t="shared" ca="1" si="35"/>
        <v>1</v>
      </c>
      <c r="O436" s="11">
        <f t="shared" si="31"/>
        <v>1</v>
      </c>
      <c r="P436" s="11">
        <f t="shared" si="32"/>
        <v>1</v>
      </c>
      <c r="Q436" s="11">
        <f t="shared" si="33"/>
        <v>1</v>
      </c>
      <c r="R436" s="20">
        <f t="shared" ca="1" si="34"/>
        <v>1</v>
      </c>
    </row>
    <row r="437" spans="1:18" x14ac:dyDescent="0.3">
      <c r="A437" t="s">
        <v>842</v>
      </c>
      <c r="B437" t="s">
        <v>500</v>
      </c>
      <c r="C437" t="s">
        <v>489</v>
      </c>
      <c r="D437" t="s">
        <v>23</v>
      </c>
      <c r="E437" t="s">
        <v>850</v>
      </c>
      <c r="F437" t="s">
        <v>841</v>
      </c>
      <c r="G437" t="s">
        <v>903</v>
      </c>
      <c r="H437" s="10">
        <v>45253</v>
      </c>
      <c r="I437" s="10">
        <v>45244</v>
      </c>
      <c r="L437" s="11">
        <f>VLOOKUP(E437,mapping!$H$1:$I$10,2,0)</f>
        <v>1</v>
      </c>
      <c r="N437" s="18">
        <f t="shared" ca="1" si="35"/>
        <v>1</v>
      </c>
      <c r="O437" s="11">
        <f t="shared" si="31"/>
        <v>1</v>
      </c>
      <c r="P437" s="11">
        <f t="shared" si="32"/>
        <v>1</v>
      </c>
      <c r="Q437" s="11">
        <f t="shared" si="33"/>
        <v>1</v>
      </c>
      <c r="R437" s="20">
        <f t="shared" ca="1" si="34"/>
        <v>1</v>
      </c>
    </row>
    <row r="438" spans="1:18" x14ac:dyDescent="0.3">
      <c r="A438" t="s">
        <v>842</v>
      </c>
      <c r="B438" t="s">
        <v>501</v>
      </c>
      <c r="C438" t="s">
        <v>489</v>
      </c>
      <c r="D438" t="s">
        <v>23</v>
      </c>
      <c r="E438" t="s">
        <v>850</v>
      </c>
      <c r="F438" t="s">
        <v>841</v>
      </c>
      <c r="G438" t="s">
        <v>903</v>
      </c>
      <c r="H438" s="10">
        <v>45253</v>
      </c>
      <c r="I438" s="10">
        <v>45244</v>
      </c>
      <c r="L438" s="11">
        <f>VLOOKUP(E438,mapping!$H$1:$I$10,2,0)</f>
        <v>1</v>
      </c>
      <c r="N438" s="18">
        <f t="shared" ca="1" si="35"/>
        <v>1</v>
      </c>
      <c r="O438" s="11">
        <f t="shared" si="31"/>
        <v>1</v>
      </c>
      <c r="P438" s="11">
        <f t="shared" si="32"/>
        <v>1</v>
      </c>
      <c r="Q438" s="11">
        <f t="shared" si="33"/>
        <v>1</v>
      </c>
      <c r="R438" s="20">
        <f t="shared" ca="1" si="34"/>
        <v>1</v>
      </c>
    </row>
    <row r="439" spans="1:18" x14ac:dyDescent="0.3">
      <c r="A439" t="s">
        <v>842</v>
      </c>
      <c r="B439" t="s">
        <v>502</v>
      </c>
      <c r="C439" t="s">
        <v>489</v>
      </c>
      <c r="D439" t="s">
        <v>23</v>
      </c>
      <c r="E439" t="s">
        <v>850</v>
      </c>
      <c r="F439" t="s">
        <v>841</v>
      </c>
      <c r="G439" t="s">
        <v>903</v>
      </c>
      <c r="H439" s="10">
        <v>45253</v>
      </c>
      <c r="I439" s="10">
        <v>45244</v>
      </c>
      <c r="L439" s="11">
        <f>VLOOKUP(E439,mapping!$H$1:$I$10,2,0)</f>
        <v>1</v>
      </c>
      <c r="N439" s="18">
        <f t="shared" ca="1" si="35"/>
        <v>1</v>
      </c>
      <c r="O439" s="11">
        <f t="shared" si="31"/>
        <v>1</v>
      </c>
      <c r="P439" s="11">
        <f t="shared" si="32"/>
        <v>1</v>
      </c>
      <c r="Q439" s="11">
        <f t="shared" si="33"/>
        <v>1</v>
      </c>
      <c r="R439" s="20">
        <f t="shared" ca="1" si="34"/>
        <v>1</v>
      </c>
    </row>
    <row r="440" spans="1:18" x14ac:dyDescent="0.3">
      <c r="A440" t="s">
        <v>842</v>
      </c>
      <c r="B440" t="s">
        <v>503</v>
      </c>
      <c r="C440" t="s">
        <v>489</v>
      </c>
      <c r="D440" t="s">
        <v>23</v>
      </c>
      <c r="E440" t="s">
        <v>850</v>
      </c>
      <c r="F440" t="s">
        <v>841</v>
      </c>
      <c r="G440" t="s">
        <v>903</v>
      </c>
      <c r="H440" s="10">
        <v>45253</v>
      </c>
      <c r="I440" s="10">
        <v>45244</v>
      </c>
      <c r="L440" s="11">
        <f>VLOOKUP(E440,mapping!$H$1:$I$10,2,0)</f>
        <v>1</v>
      </c>
      <c r="N440" s="18">
        <f t="shared" ca="1" si="35"/>
        <v>1</v>
      </c>
      <c r="O440" s="11">
        <f t="shared" si="31"/>
        <v>1</v>
      </c>
      <c r="P440" s="11">
        <f t="shared" si="32"/>
        <v>1</v>
      </c>
      <c r="Q440" s="11">
        <f t="shared" si="33"/>
        <v>1</v>
      </c>
      <c r="R440" s="20">
        <f t="shared" ca="1" si="34"/>
        <v>1</v>
      </c>
    </row>
    <row r="441" spans="1:18" x14ac:dyDescent="0.3">
      <c r="A441" t="s">
        <v>842</v>
      </c>
      <c r="B441" t="s">
        <v>504</v>
      </c>
      <c r="C441" t="s">
        <v>489</v>
      </c>
      <c r="D441" t="s">
        <v>23</v>
      </c>
      <c r="E441" t="s">
        <v>850</v>
      </c>
      <c r="F441" t="s">
        <v>841</v>
      </c>
      <c r="G441" t="s">
        <v>903</v>
      </c>
      <c r="H441" s="10">
        <v>45253</v>
      </c>
      <c r="I441" s="10">
        <v>45244</v>
      </c>
      <c r="L441" s="11">
        <f>VLOOKUP(E441,mapping!$H$1:$I$10,2,0)</f>
        <v>1</v>
      </c>
      <c r="N441" s="18">
        <f t="shared" ca="1" si="35"/>
        <v>1</v>
      </c>
      <c r="O441" s="11">
        <f t="shared" si="31"/>
        <v>1</v>
      </c>
      <c r="P441" s="11">
        <f t="shared" si="32"/>
        <v>1</v>
      </c>
      <c r="Q441" s="11">
        <f t="shared" si="33"/>
        <v>1</v>
      </c>
      <c r="R441" s="20">
        <f t="shared" ca="1" si="34"/>
        <v>1</v>
      </c>
    </row>
    <row r="442" spans="1:18" x14ac:dyDescent="0.3">
      <c r="A442" t="s">
        <v>842</v>
      </c>
      <c r="B442" t="s">
        <v>505</v>
      </c>
      <c r="C442" t="s">
        <v>489</v>
      </c>
      <c r="D442" t="s">
        <v>23</v>
      </c>
      <c r="E442" t="s">
        <v>850</v>
      </c>
      <c r="F442" t="s">
        <v>841</v>
      </c>
      <c r="G442" t="s">
        <v>903</v>
      </c>
      <c r="H442" s="10">
        <v>45253</v>
      </c>
      <c r="I442" s="10">
        <v>45244</v>
      </c>
      <c r="L442" s="11">
        <f>VLOOKUP(E442,mapping!$H$1:$I$10,2,0)</f>
        <v>1</v>
      </c>
      <c r="N442" s="18">
        <f t="shared" ca="1" si="35"/>
        <v>1</v>
      </c>
      <c r="O442" s="11">
        <f t="shared" si="31"/>
        <v>1</v>
      </c>
      <c r="P442" s="11">
        <f t="shared" si="32"/>
        <v>1</v>
      </c>
      <c r="Q442" s="11">
        <f t="shared" si="33"/>
        <v>1</v>
      </c>
      <c r="R442" s="20">
        <f t="shared" ca="1" si="34"/>
        <v>1</v>
      </c>
    </row>
    <row r="443" spans="1:18" x14ac:dyDescent="0.3">
      <c r="A443" t="s">
        <v>842</v>
      </c>
      <c r="B443" t="s">
        <v>506</v>
      </c>
      <c r="C443" t="s">
        <v>489</v>
      </c>
      <c r="D443" t="s">
        <v>23</v>
      </c>
      <c r="E443" t="s">
        <v>850</v>
      </c>
      <c r="F443" t="s">
        <v>841</v>
      </c>
      <c r="G443" t="s">
        <v>903</v>
      </c>
      <c r="H443" s="10">
        <v>45253</v>
      </c>
      <c r="I443" s="10">
        <v>45244</v>
      </c>
      <c r="L443" s="11">
        <f>VLOOKUP(E443,mapping!$H$1:$I$10,2,0)</f>
        <v>1</v>
      </c>
      <c r="N443" s="18">
        <f t="shared" ca="1" si="35"/>
        <v>1</v>
      </c>
      <c r="O443" s="11">
        <f t="shared" si="31"/>
        <v>1</v>
      </c>
      <c r="P443" s="11">
        <f t="shared" si="32"/>
        <v>1</v>
      </c>
      <c r="Q443" s="11">
        <f t="shared" si="33"/>
        <v>1</v>
      </c>
      <c r="R443" s="20">
        <f t="shared" ca="1" si="34"/>
        <v>1</v>
      </c>
    </row>
    <row r="444" spans="1:18" x14ac:dyDescent="0.3">
      <c r="A444" t="s">
        <v>842</v>
      </c>
      <c r="B444" t="s">
        <v>507</v>
      </c>
      <c r="C444" t="s">
        <v>489</v>
      </c>
      <c r="D444" t="s">
        <v>23</v>
      </c>
      <c r="E444" t="s">
        <v>850</v>
      </c>
      <c r="F444" t="s">
        <v>841</v>
      </c>
      <c r="G444" t="s">
        <v>903</v>
      </c>
      <c r="H444" s="10">
        <v>45253</v>
      </c>
      <c r="I444" s="10">
        <v>45244</v>
      </c>
      <c r="L444" s="11">
        <f>VLOOKUP(E444,mapping!$H$1:$I$10,2,0)</f>
        <v>1</v>
      </c>
      <c r="N444" s="18">
        <f t="shared" ca="1" si="35"/>
        <v>1</v>
      </c>
      <c r="O444" s="11">
        <f t="shared" si="31"/>
        <v>1</v>
      </c>
      <c r="P444" s="11">
        <f t="shared" si="32"/>
        <v>1</v>
      </c>
      <c r="Q444" s="11">
        <f t="shared" si="33"/>
        <v>1</v>
      </c>
      <c r="R444" s="20">
        <f t="shared" ca="1" si="34"/>
        <v>1</v>
      </c>
    </row>
    <row r="445" spans="1:18" x14ac:dyDescent="0.3">
      <c r="A445" t="s">
        <v>842</v>
      </c>
      <c r="B445" t="s">
        <v>508</v>
      </c>
      <c r="C445" t="s">
        <v>489</v>
      </c>
      <c r="D445" t="s">
        <v>23</v>
      </c>
      <c r="E445" t="s">
        <v>850</v>
      </c>
      <c r="F445" t="s">
        <v>841</v>
      </c>
      <c r="G445" t="s">
        <v>903</v>
      </c>
      <c r="H445" s="10">
        <v>45253</v>
      </c>
      <c r="I445" s="10">
        <v>45244</v>
      </c>
      <c r="L445" s="11">
        <f>VLOOKUP(E445,mapping!$H$1:$I$10,2,0)</f>
        <v>1</v>
      </c>
      <c r="N445" s="18">
        <f t="shared" ca="1" si="35"/>
        <v>1</v>
      </c>
      <c r="O445" s="11">
        <f t="shared" si="31"/>
        <v>1</v>
      </c>
      <c r="P445" s="11">
        <f t="shared" si="32"/>
        <v>1</v>
      </c>
      <c r="Q445" s="11">
        <f t="shared" si="33"/>
        <v>1</v>
      </c>
      <c r="R445" s="20">
        <f t="shared" ca="1" si="34"/>
        <v>1</v>
      </c>
    </row>
    <row r="446" spans="1:18" x14ac:dyDescent="0.3">
      <c r="A446" t="s">
        <v>842</v>
      </c>
      <c r="B446" t="s">
        <v>509</v>
      </c>
      <c r="C446" t="s">
        <v>489</v>
      </c>
      <c r="D446" t="s">
        <v>23</v>
      </c>
      <c r="E446" t="s">
        <v>850</v>
      </c>
      <c r="F446" t="s">
        <v>841</v>
      </c>
      <c r="G446" t="s">
        <v>903</v>
      </c>
      <c r="H446" s="10">
        <v>45253</v>
      </c>
      <c r="I446" s="10">
        <v>45244</v>
      </c>
      <c r="L446" s="11">
        <f>VLOOKUP(E446,mapping!$H$1:$I$10,2,0)</f>
        <v>1</v>
      </c>
      <c r="N446" s="18">
        <f t="shared" ca="1" si="35"/>
        <v>1</v>
      </c>
      <c r="O446" s="11">
        <f t="shared" si="31"/>
        <v>1</v>
      </c>
      <c r="P446" s="11">
        <f t="shared" si="32"/>
        <v>1</v>
      </c>
      <c r="Q446" s="11">
        <f t="shared" si="33"/>
        <v>1</v>
      </c>
      <c r="R446" s="20">
        <f t="shared" ca="1" si="34"/>
        <v>1</v>
      </c>
    </row>
    <row r="447" spans="1:18" x14ac:dyDescent="0.3">
      <c r="A447" t="s">
        <v>842</v>
      </c>
      <c r="B447" t="s">
        <v>510</v>
      </c>
      <c r="C447" t="s">
        <v>489</v>
      </c>
      <c r="D447" t="s">
        <v>23</v>
      </c>
      <c r="E447" t="s">
        <v>850</v>
      </c>
      <c r="F447" t="s">
        <v>841</v>
      </c>
      <c r="G447" t="s">
        <v>903</v>
      </c>
      <c r="H447" s="10">
        <v>45253</v>
      </c>
      <c r="I447" s="10">
        <v>45244</v>
      </c>
      <c r="L447" s="11">
        <f>VLOOKUP(E447,mapping!$H$1:$I$10,2,0)</f>
        <v>1</v>
      </c>
      <c r="N447" s="18">
        <f t="shared" ca="1" si="35"/>
        <v>1</v>
      </c>
      <c r="O447" s="11">
        <f t="shared" si="31"/>
        <v>1</v>
      </c>
      <c r="P447" s="11">
        <f t="shared" si="32"/>
        <v>1</v>
      </c>
      <c r="Q447" s="11">
        <f t="shared" si="33"/>
        <v>1</v>
      </c>
      <c r="R447" s="20">
        <f t="shared" ca="1" si="34"/>
        <v>1</v>
      </c>
    </row>
    <row r="448" spans="1:18" x14ac:dyDescent="0.3">
      <c r="A448" t="s">
        <v>842</v>
      </c>
      <c r="B448" t="s">
        <v>511</v>
      </c>
      <c r="C448" t="s">
        <v>489</v>
      </c>
      <c r="D448" t="s">
        <v>23</v>
      </c>
      <c r="E448" t="s">
        <v>850</v>
      </c>
      <c r="F448" t="s">
        <v>841</v>
      </c>
      <c r="G448" t="s">
        <v>903</v>
      </c>
      <c r="H448" s="10">
        <v>45253</v>
      </c>
      <c r="I448" s="10">
        <v>45244</v>
      </c>
      <c r="L448" s="11">
        <f>VLOOKUP(E448,mapping!$H$1:$I$10,2,0)</f>
        <v>1</v>
      </c>
      <c r="N448" s="18">
        <f t="shared" ca="1" si="35"/>
        <v>1</v>
      </c>
      <c r="O448" s="11">
        <f t="shared" si="31"/>
        <v>1</v>
      </c>
      <c r="P448" s="11">
        <f t="shared" si="32"/>
        <v>1</v>
      </c>
      <c r="Q448" s="11">
        <f t="shared" si="33"/>
        <v>1</v>
      </c>
      <c r="R448" s="20">
        <f t="shared" ca="1" si="34"/>
        <v>1</v>
      </c>
    </row>
    <row r="449" spans="1:18" x14ac:dyDescent="0.3">
      <c r="A449" t="s">
        <v>842</v>
      </c>
      <c r="B449" t="s">
        <v>512</v>
      </c>
      <c r="C449" t="s">
        <v>489</v>
      </c>
      <c r="D449" t="s">
        <v>23</v>
      </c>
      <c r="E449" t="s">
        <v>850</v>
      </c>
      <c r="F449" t="s">
        <v>841</v>
      </c>
      <c r="G449" t="s">
        <v>903</v>
      </c>
      <c r="H449" s="10">
        <v>45253</v>
      </c>
      <c r="I449" s="10">
        <v>45244</v>
      </c>
      <c r="L449" s="11">
        <f>VLOOKUP(E449,mapping!$H$1:$I$10,2,0)</f>
        <v>1</v>
      </c>
      <c r="N449" s="18">
        <f t="shared" ca="1" si="35"/>
        <v>1</v>
      </c>
      <c r="O449" s="11">
        <f t="shared" si="31"/>
        <v>1</v>
      </c>
      <c r="P449" s="11">
        <f t="shared" si="32"/>
        <v>1</v>
      </c>
      <c r="Q449" s="11">
        <f t="shared" si="33"/>
        <v>1</v>
      </c>
      <c r="R449" s="20">
        <f t="shared" ca="1" si="34"/>
        <v>1</v>
      </c>
    </row>
    <row r="450" spans="1:18" x14ac:dyDescent="0.3">
      <c r="A450" t="s">
        <v>842</v>
      </c>
      <c r="B450" t="s">
        <v>513</v>
      </c>
      <c r="C450" t="s">
        <v>489</v>
      </c>
      <c r="D450" t="s">
        <v>23</v>
      </c>
      <c r="E450" t="s">
        <v>850</v>
      </c>
      <c r="F450" t="s">
        <v>841</v>
      </c>
      <c r="G450" t="s">
        <v>903</v>
      </c>
      <c r="H450" s="10">
        <v>45253</v>
      </c>
      <c r="I450" s="10">
        <v>45244</v>
      </c>
      <c r="L450" s="11">
        <f>VLOOKUP(E450,mapping!$H$1:$I$10,2,0)</f>
        <v>1</v>
      </c>
      <c r="N450" s="18">
        <f t="shared" ca="1" si="35"/>
        <v>1</v>
      </c>
      <c r="O450" s="11">
        <f t="shared" si="31"/>
        <v>1</v>
      </c>
      <c r="P450" s="11">
        <f t="shared" si="32"/>
        <v>1</v>
      </c>
      <c r="Q450" s="11">
        <f t="shared" si="33"/>
        <v>1</v>
      </c>
      <c r="R450" s="20">
        <f t="shared" ca="1" si="34"/>
        <v>1</v>
      </c>
    </row>
    <row r="451" spans="1:18" x14ac:dyDescent="0.3">
      <c r="A451" t="s">
        <v>842</v>
      </c>
      <c r="B451" t="s">
        <v>514</v>
      </c>
      <c r="C451" t="s">
        <v>489</v>
      </c>
      <c r="D451" t="s">
        <v>23</v>
      </c>
      <c r="E451" t="s">
        <v>850</v>
      </c>
      <c r="F451" t="s">
        <v>841</v>
      </c>
      <c r="G451" t="s">
        <v>903</v>
      </c>
      <c r="H451" s="10">
        <v>45253</v>
      </c>
      <c r="I451" s="10">
        <v>45244</v>
      </c>
      <c r="L451" s="11">
        <f>VLOOKUP(E451,mapping!$H$1:$I$10,2,0)</f>
        <v>1</v>
      </c>
      <c r="N451" s="18">
        <f t="shared" ca="1" si="35"/>
        <v>1</v>
      </c>
      <c r="O451" s="11">
        <f t="shared" si="31"/>
        <v>1</v>
      </c>
      <c r="P451" s="11">
        <f t="shared" si="32"/>
        <v>1</v>
      </c>
      <c r="Q451" s="11">
        <f t="shared" si="33"/>
        <v>1</v>
      </c>
      <c r="R451" s="20">
        <f t="shared" ca="1" si="34"/>
        <v>1</v>
      </c>
    </row>
    <row r="452" spans="1:18" hidden="1" x14ac:dyDescent="0.3">
      <c r="A452" t="s">
        <v>842</v>
      </c>
      <c r="B452" t="s">
        <v>515</v>
      </c>
      <c r="C452" t="s">
        <v>412</v>
      </c>
      <c r="D452" t="s">
        <v>23</v>
      </c>
      <c r="E452" t="s">
        <v>848</v>
      </c>
      <c r="F452" t="s">
        <v>841</v>
      </c>
      <c r="G452" t="s">
        <v>903</v>
      </c>
      <c r="H452" s="10">
        <v>45253</v>
      </c>
      <c r="I452" s="10">
        <v>45244</v>
      </c>
      <c r="L452" s="11">
        <f>VLOOKUP(E452,mapping!$H$1:$I$10,2,0)</f>
        <v>7</v>
      </c>
      <c r="N452" s="18">
        <f t="shared" ca="1" si="35"/>
        <v>1</v>
      </c>
      <c r="O452" s="11">
        <f t="shared" ref="O452:O515" si="36">IF(OR(E452="More than once a day",E452="Daily"),1,0)</f>
        <v>0</v>
      </c>
      <c r="P452" s="11">
        <f t="shared" ref="P452:P515" si="37">IF(F452="vertica",1,)</f>
        <v>1</v>
      </c>
      <c r="Q452" s="11">
        <f t="shared" ref="Q452:Q515" si="38">IF(OR(D452="Active",D452="in-dev"),1,0)</f>
        <v>1</v>
      </c>
      <c r="R452" s="20">
        <f t="shared" ref="R452:R515" ca="1" si="39">IF(MIN(N452:Q452)&lt;1,0,1)</f>
        <v>0</v>
      </c>
    </row>
    <row r="453" spans="1:18" hidden="1" x14ac:dyDescent="0.3">
      <c r="A453" t="s">
        <v>842</v>
      </c>
      <c r="B453" t="s">
        <v>516</v>
      </c>
      <c r="C453" t="s">
        <v>412</v>
      </c>
      <c r="D453" t="s">
        <v>23</v>
      </c>
      <c r="E453" t="s">
        <v>848</v>
      </c>
      <c r="F453" t="s">
        <v>841</v>
      </c>
      <c r="G453" t="s">
        <v>903</v>
      </c>
      <c r="H453" s="10">
        <v>45253</v>
      </c>
      <c r="I453" s="10">
        <v>45244</v>
      </c>
      <c r="L453" s="11">
        <f>VLOOKUP(E453,mapping!$H$1:$I$10,2,0)</f>
        <v>7</v>
      </c>
      <c r="N453" s="18">
        <f t="shared" ca="1" si="35"/>
        <v>1</v>
      </c>
      <c r="O453" s="11">
        <f t="shared" si="36"/>
        <v>0</v>
      </c>
      <c r="P453" s="11">
        <f t="shared" si="37"/>
        <v>1</v>
      </c>
      <c r="Q453" s="11">
        <f t="shared" si="38"/>
        <v>1</v>
      </c>
      <c r="R453" s="20">
        <f t="shared" ca="1" si="39"/>
        <v>0</v>
      </c>
    </row>
    <row r="454" spans="1:18" hidden="1" x14ac:dyDescent="0.3">
      <c r="A454" t="s">
        <v>842</v>
      </c>
      <c r="B454" t="s">
        <v>517</v>
      </c>
      <c r="C454" t="s">
        <v>412</v>
      </c>
      <c r="D454" t="s">
        <v>23</v>
      </c>
      <c r="E454" t="s">
        <v>848</v>
      </c>
      <c r="F454" t="s">
        <v>841</v>
      </c>
      <c r="G454" t="s">
        <v>903</v>
      </c>
      <c r="H454" s="10">
        <v>45253</v>
      </c>
      <c r="I454" s="10">
        <v>45244</v>
      </c>
      <c r="L454" s="11">
        <f>VLOOKUP(E454,mapping!$H$1:$I$10,2,0)</f>
        <v>7</v>
      </c>
      <c r="N454" s="18">
        <f t="shared" ca="1" si="35"/>
        <v>1</v>
      </c>
      <c r="O454" s="11">
        <f t="shared" si="36"/>
        <v>0</v>
      </c>
      <c r="P454" s="11">
        <f t="shared" si="37"/>
        <v>1</v>
      </c>
      <c r="Q454" s="11">
        <f t="shared" si="38"/>
        <v>1</v>
      </c>
      <c r="R454" s="20">
        <f t="shared" ca="1" si="39"/>
        <v>0</v>
      </c>
    </row>
    <row r="455" spans="1:18" hidden="1" x14ac:dyDescent="0.3">
      <c r="A455" t="s">
        <v>842</v>
      </c>
      <c r="B455" t="s">
        <v>518</v>
      </c>
      <c r="C455" t="s">
        <v>412</v>
      </c>
      <c r="D455" t="s">
        <v>23</v>
      </c>
      <c r="E455" t="s">
        <v>848</v>
      </c>
      <c r="F455" t="s">
        <v>841</v>
      </c>
      <c r="G455" t="s">
        <v>903</v>
      </c>
      <c r="H455" s="10">
        <v>45253</v>
      </c>
      <c r="I455" s="10">
        <v>45244</v>
      </c>
      <c r="L455" s="11">
        <f>VLOOKUP(E455,mapping!$H$1:$I$10,2,0)</f>
        <v>7</v>
      </c>
      <c r="N455" s="18">
        <f t="shared" ca="1" si="35"/>
        <v>1</v>
      </c>
      <c r="O455" s="11">
        <f t="shared" si="36"/>
        <v>0</v>
      </c>
      <c r="P455" s="11">
        <f t="shared" si="37"/>
        <v>1</v>
      </c>
      <c r="Q455" s="11">
        <f t="shared" si="38"/>
        <v>1</v>
      </c>
      <c r="R455" s="20">
        <f t="shared" ca="1" si="39"/>
        <v>0</v>
      </c>
    </row>
    <row r="456" spans="1:18" hidden="1" x14ac:dyDescent="0.3">
      <c r="A456" t="s">
        <v>842</v>
      </c>
      <c r="B456" t="s">
        <v>519</v>
      </c>
      <c r="C456" t="s">
        <v>412</v>
      </c>
      <c r="D456" t="s">
        <v>23</v>
      </c>
      <c r="E456" t="s">
        <v>848</v>
      </c>
      <c r="F456" t="s">
        <v>841</v>
      </c>
      <c r="G456" t="s">
        <v>903</v>
      </c>
      <c r="H456" s="10">
        <v>45253</v>
      </c>
      <c r="I456" s="10">
        <v>45244</v>
      </c>
      <c r="L456" s="11">
        <f>VLOOKUP(E456,mapping!$H$1:$I$10,2,0)</f>
        <v>7</v>
      </c>
      <c r="N456" s="18">
        <f t="shared" ca="1" si="35"/>
        <v>1</v>
      </c>
      <c r="O456" s="11">
        <f t="shared" si="36"/>
        <v>0</v>
      </c>
      <c r="P456" s="11">
        <f t="shared" si="37"/>
        <v>1</v>
      </c>
      <c r="Q456" s="11">
        <f t="shared" si="38"/>
        <v>1</v>
      </c>
      <c r="R456" s="20">
        <f t="shared" ca="1" si="39"/>
        <v>0</v>
      </c>
    </row>
    <row r="457" spans="1:18" hidden="1" x14ac:dyDescent="0.3">
      <c r="A457" t="s">
        <v>842</v>
      </c>
      <c r="B457" t="s">
        <v>520</v>
      </c>
      <c r="C457" t="s">
        <v>412</v>
      </c>
      <c r="D457" t="s">
        <v>23</v>
      </c>
      <c r="E457" t="s">
        <v>848</v>
      </c>
      <c r="F457" t="s">
        <v>841</v>
      </c>
      <c r="G457" t="s">
        <v>903</v>
      </c>
      <c r="H457" s="10">
        <v>45253</v>
      </c>
      <c r="I457" s="10">
        <v>45244</v>
      </c>
      <c r="L457" s="11">
        <f>VLOOKUP(E457,mapping!$H$1:$I$10,2,0)</f>
        <v>7</v>
      </c>
      <c r="N457" s="18">
        <f t="shared" ca="1" si="35"/>
        <v>1</v>
      </c>
      <c r="O457" s="11">
        <f t="shared" si="36"/>
        <v>0</v>
      </c>
      <c r="P457" s="11">
        <f t="shared" si="37"/>
        <v>1</v>
      </c>
      <c r="Q457" s="11">
        <f t="shared" si="38"/>
        <v>1</v>
      </c>
      <c r="R457" s="20">
        <f t="shared" ca="1" si="39"/>
        <v>0</v>
      </c>
    </row>
    <row r="458" spans="1:18" hidden="1" x14ac:dyDescent="0.3">
      <c r="A458" t="s">
        <v>842</v>
      </c>
      <c r="B458" t="s">
        <v>521</v>
      </c>
      <c r="C458" t="s">
        <v>412</v>
      </c>
      <c r="D458" t="s">
        <v>23</v>
      </c>
      <c r="E458" t="s">
        <v>848</v>
      </c>
      <c r="F458" t="s">
        <v>841</v>
      </c>
      <c r="G458" t="s">
        <v>903</v>
      </c>
      <c r="H458" s="10">
        <v>45253</v>
      </c>
      <c r="I458" s="10">
        <v>45244</v>
      </c>
      <c r="L458" s="11">
        <f>VLOOKUP(E458,mapping!$H$1:$I$10,2,0)</f>
        <v>7</v>
      </c>
      <c r="N458" s="18">
        <f t="shared" ca="1" si="35"/>
        <v>1</v>
      </c>
      <c r="O458" s="11">
        <f t="shared" si="36"/>
        <v>0</v>
      </c>
      <c r="P458" s="11">
        <f t="shared" si="37"/>
        <v>1</v>
      </c>
      <c r="Q458" s="11">
        <f t="shared" si="38"/>
        <v>1</v>
      </c>
      <c r="R458" s="20">
        <f t="shared" ca="1" si="39"/>
        <v>0</v>
      </c>
    </row>
    <row r="459" spans="1:18" hidden="1" x14ac:dyDescent="0.3">
      <c r="A459" t="s">
        <v>842</v>
      </c>
      <c r="B459" t="s">
        <v>522</v>
      </c>
      <c r="C459" t="s">
        <v>412</v>
      </c>
      <c r="D459" t="s">
        <v>23</v>
      </c>
      <c r="E459" t="s">
        <v>848</v>
      </c>
      <c r="F459" t="s">
        <v>841</v>
      </c>
      <c r="G459" t="s">
        <v>903</v>
      </c>
      <c r="H459" s="10">
        <v>45253</v>
      </c>
      <c r="I459" s="10">
        <v>45244</v>
      </c>
      <c r="L459" s="11">
        <f>VLOOKUP(E459,mapping!$H$1:$I$10,2,0)</f>
        <v>7</v>
      </c>
      <c r="N459" s="18">
        <f t="shared" ca="1" si="35"/>
        <v>1</v>
      </c>
      <c r="O459" s="11">
        <f t="shared" si="36"/>
        <v>0</v>
      </c>
      <c r="P459" s="11">
        <f t="shared" si="37"/>
        <v>1</v>
      </c>
      <c r="Q459" s="11">
        <f t="shared" si="38"/>
        <v>1</v>
      </c>
      <c r="R459" s="20">
        <f t="shared" ca="1" si="39"/>
        <v>0</v>
      </c>
    </row>
    <row r="460" spans="1:18" hidden="1" x14ac:dyDescent="0.3">
      <c r="A460" t="s">
        <v>842</v>
      </c>
      <c r="B460" t="s">
        <v>523</v>
      </c>
      <c r="C460" t="s">
        <v>412</v>
      </c>
      <c r="D460" t="s">
        <v>23</v>
      </c>
      <c r="E460" t="s">
        <v>848</v>
      </c>
      <c r="F460" t="s">
        <v>841</v>
      </c>
      <c r="G460" t="s">
        <v>903</v>
      </c>
      <c r="H460" s="10">
        <v>45253</v>
      </c>
      <c r="I460" s="10">
        <v>45244</v>
      </c>
      <c r="L460" s="11">
        <f>VLOOKUP(E460,mapping!$H$1:$I$10,2,0)</f>
        <v>7</v>
      </c>
      <c r="N460" s="18">
        <f t="shared" ca="1" si="35"/>
        <v>1</v>
      </c>
      <c r="O460" s="11">
        <f t="shared" si="36"/>
        <v>0</v>
      </c>
      <c r="P460" s="11">
        <f t="shared" si="37"/>
        <v>1</v>
      </c>
      <c r="Q460" s="11">
        <f t="shared" si="38"/>
        <v>1</v>
      </c>
      <c r="R460" s="20">
        <f t="shared" ca="1" si="39"/>
        <v>0</v>
      </c>
    </row>
    <row r="461" spans="1:18" hidden="1" x14ac:dyDescent="0.3">
      <c r="A461" t="s">
        <v>842</v>
      </c>
      <c r="B461" t="s">
        <v>524</v>
      </c>
      <c r="C461" t="s">
        <v>412</v>
      </c>
      <c r="D461" t="s">
        <v>23</v>
      </c>
      <c r="E461" t="s">
        <v>848</v>
      </c>
      <c r="F461" t="s">
        <v>841</v>
      </c>
      <c r="G461" t="s">
        <v>903</v>
      </c>
      <c r="H461" s="10">
        <v>45253</v>
      </c>
      <c r="I461" s="10">
        <v>45244</v>
      </c>
      <c r="L461" s="11">
        <f>VLOOKUP(E461,mapping!$H$1:$I$10,2,0)</f>
        <v>7</v>
      </c>
      <c r="N461" s="18">
        <f t="shared" ca="1" si="35"/>
        <v>1</v>
      </c>
      <c r="O461" s="11">
        <f t="shared" si="36"/>
        <v>0</v>
      </c>
      <c r="P461" s="11">
        <f t="shared" si="37"/>
        <v>1</v>
      </c>
      <c r="Q461" s="11">
        <f t="shared" si="38"/>
        <v>1</v>
      </c>
      <c r="R461" s="20">
        <f t="shared" ca="1" si="39"/>
        <v>0</v>
      </c>
    </row>
    <row r="462" spans="1:18" hidden="1" x14ac:dyDescent="0.3">
      <c r="A462" t="s">
        <v>842</v>
      </c>
      <c r="B462" t="s">
        <v>525</v>
      </c>
      <c r="C462" t="s">
        <v>412</v>
      </c>
      <c r="D462" t="s">
        <v>23</v>
      </c>
      <c r="E462" t="s">
        <v>848</v>
      </c>
      <c r="F462" t="s">
        <v>841</v>
      </c>
      <c r="G462" t="s">
        <v>903</v>
      </c>
      <c r="H462" s="10">
        <v>45253</v>
      </c>
      <c r="I462" s="10">
        <v>45244</v>
      </c>
      <c r="L462" s="11">
        <f>VLOOKUP(E462,mapping!$H$1:$I$10,2,0)</f>
        <v>7</v>
      </c>
      <c r="N462" s="18">
        <f t="shared" ca="1" si="35"/>
        <v>1</v>
      </c>
      <c r="O462" s="11">
        <f t="shared" si="36"/>
        <v>0</v>
      </c>
      <c r="P462" s="11">
        <f t="shared" si="37"/>
        <v>1</v>
      </c>
      <c r="Q462" s="11">
        <f t="shared" si="38"/>
        <v>1</v>
      </c>
      <c r="R462" s="20">
        <f t="shared" ca="1" si="39"/>
        <v>0</v>
      </c>
    </row>
    <row r="463" spans="1:18" hidden="1" x14ac:dyDescent="0.3">
      <c r="A463" t="s">
        <v>842</v>
      </c>
      <c r="B463" t="s">
        <v>526</v>
      </c>
      <c r="C463" t="s">
        <v>412</v>
      </c>
      <c r="D463" t="s">
        <v>23</v>
      </c>
      <c r="E463" t="s">
        <v>848</v>
      </c>
      <c r="F463" t="s">
        <v>841</v>
      </c>
      <c r="G463" t="s">
        <v>903</v>
      </c>
      <c r="H463" s="10">
        <v>45253</v>
      </c>
      <c r="I463" s="10">
        <v>45244</v>
      </c>
      <c r="L463" s="11">
        <f>VLOOKUP(E463,mapping!$H$1:$I$10,2,0)</f>
        <v>7</v>
      </c>
      <c r="N463" s="18">
        <f t="shared" ca="1" si="35"/>
        <v>1</v>
      </c>
      <c r="O463" s="11">
        <f t="shared" si="36"/>
        <v>0</v>
      </c>
      <c r="P463" s="11">
        <f t="shared" si="37"/>
        <v>1</v>
      </c>
      <c r="Q463" s="11">
        <f t="shared" si="38"/>
        <v>1</v>
      </c>
      <c r="R463" s="20">
        <f t="shared" ca="1" si="39"/>
        <v>0</v>
      </c>
    </row>
    <row r="464" spans="1:18" hidden="1" x14ac:dyDescent="0.3">
      <c r="A464" t="s">
        <v>842</v>
      </c>
      <c r="B464" t="s">
        <v>527</v>
      </c>
      <c r="C464" t="s">
        <v>412</v>
      </c>
      <c r="D464" t="s">
        <v>23</v>
      </c>
      <c r="E464" t="s">
        <v>848</v>
      </c>
      <c r="F464" t="s">
        <v>841</v>
      </c>
      <c r="G464" t="s">
        <v>903</v>
      </c>
      <c r="H464" s="10">
        <v>45253</v>
      </c>
      <c r="I464" s="10">
        <v>45244</v>
      </c>
      <c r="L464" s="11">
        <f>VLOOKUP(E464,mapping!$H$1:$I$10,2,0)</f>
        <v>7</v>
      </c>
      <c r="N464" s="18">
        <f t="shared" ca="1" si="35"/>
        <v>1</v>
      </c>
      <c r="O464" s="11">
        <f t="shared" si="36"/>
        <v>0</v>
      </c>
      <c r="P464" s="11">
        <f t="shared" si="37"/>
        <v>1</v>
      </c>
      <c r="Q464" s="11">
        <f t="shared" si="38"/>
        <v>1</v>
      </c>
      <c r="R464" s="20">
        <f t="shared" ca="1" si="39"/>
        <v>0</v>
      </c>
    </row>
    <row r="465" spans="1:18" hidden="1" x14ac:dyDescent="0.3">
      <c r="A465" t="s">
        <v>842</v>
      </c>
      <c r="B465" t="s">
        <v>528</v>
      </c>
      <c r="C465" t="s">
        <v>412</v>
      </c>
      <c r="D465" t="s">
        <v>23</v>
      </c>
      <c r="E465" t="s">
        <v>848</v>
      </c>
      <c r="F465" t="s">
        <v>841</v>
      </c>
      <c r="G465" t="s">
        <v>903</v>
      </c>
      <c r="H465" s="10">
        <v>45253</v>
      </c>
      <c r="I465" s="10">
        <v>45244</v>
      </c>
      <c r="L465" s="11">
        <f>VLOOKUP(E465,mapping!$H$1:$I$10,2,0)</f>
        <v>7</v>
      </c>
      <c r="N465" s="18">
        <f t="shared" ca="1" si="35"/>
        <v>1</v>
      </c>
      <c r="O465" s="11">
        <f t="shared" si="36"/>
        <v>0</v>
      </c>
      <c r="P465" s="11">
        <f t="shared" si="37"/>
        <v>1</v>
      </c>
      <c r="Q465" s="11">
        <f t="shared" si="38"/>
        <v>1</v>
      </c>
      <c r="R465" s="20">
        <f t="shared" ca="1" si="39"/>
        <v>0</v>
      </c>
    </row>
    <row r="466" spans="1:18" hidden="1" x14ac:dyDescent="0.3">
      <c r="A466" t="s">
        <v>842</v>
      </c>
      <c r="B466" t="s">
        <v>529</v>
      </c>
      <c r="C466" t="s">
        <v>412</v>
      </c>
      <c r="D466" t="s">
        <v>23</v>
      </c>
      <c r="E466" t="s">
        <v>848</v>
      </c>
      <c r="F466" t="s">
        <v>841</v>
      </c>
      <c r="G466" t="s">
        <v>903</v>
      </c>
      <c r="H466" s="10">
        <v>45253</v>
      </c>
      <c r="I466" s="10">
        <v>45244</v>
      </c>
      <c r="L466" s="11">
        <f>VLOOKUP(E466,mapping!$H$1:$I$10,2,0)</f>
        <v>7</v>
      </c>
      <c r="N466" s="18">
        <f t="shared" ca="1" si="35"/>
        <v>1</v>
      </c>
      <c r="O466" s="11">
        <f t="shared" si="36"/>
        <v>0</v>
      </c>
      <c r="P466" s="11">
        <f t="shared" si="37"/>
        <v>1</v>
      </c>
      <c r="Q466" s="11">
        <f t="shared" si="38"/>
        <v>1</v>
      </c>
      <c r="R466" s="20">
        <f t="shared" ca="1" si="39"/>
        <v>0</v>
      </c>
    </row>
    <row r="467" spans="1:18" hidden="1" x14ac:dyDescent="0.3">
      <c r="A467" t="s">
        <v>842</v>
      </c>
      <c r="B467" t="s">
        <v>530</v>
      </c>
      <c r="C467" t="s">
        <v>412</v>
      </c>
      <c r="D467" t="s">
        <v>23</v>
      </c>
      <c r="E467" t="s">
        <v>848</v>
      </c>
      <c r="F467" t="s">
        <v>841</v>
      </c>
      <c r="G467" t="s">
        <v>903</v>
      </c>
      <c r="H467" s="10">
        <v>45253</v>
      </c>
      <c r="I467" s="10">
        <v>45244</v>
      </c>
      <c r="L467" s="11">
        <f>VLOOKUP(E467,mapping!$H$1:$I$10,2,0)</f>
        <v>7</v>
      </c>
      <c r="N467" s="18">
        <f t="shared" ca="1" si="35"/>
        <v>1</v>
      </c>
      <c r="O467" s="11">
        <f t="shared" si="36"/>
        <v>0</v>
      </c>
      <c r="P467" s="11">
        <f t="shared" si="37"/>
        <v>1</v>
      </c>
      <c r="Q467" s="11">
        <f t="shared" si="38"/>
        <v>1</v>
      </c>
      <c r="R467" s="20">
        <f t="shared" ca="1" si="39"/>
        <v>0</v>
      </c>
    </row>
    <row r="468" spans="1:18" hidden="1" x14ac:dyDescent="0.3">
      <c r="A468" t="s">
        <v>842</v>
      </c>
      <c r="B468" t="s">
        <v>531</v>
      </c>
      <c r="C468" t="s">
        <v>412</v>
      </c>
      <c r="D468" t="s">
        <v>23</v>
      </c>
      <c r="E468" t="s">
        <v>848</v>
      </c>
      <c r="F468" t="s">
        <v>841</v>
      </c>
      <c r="G468" t="s">
        <v>903</v>
      </c>
      <c r="H468" s="10">
        <v>45253</v>
      </c>
      <c r="I468" s="10">
        <v>45244</v>
      </c>
      <c r="L468" s="11">
        <f>VLOOKUP(E468,mapping!$H$1:$I$10,2,0)</f>
        <v>7</v>
      </c>
      <c r="N468" s="18">
        <f t="shared" ca="1" si="35"/>
        <v>1</v>
      </c>
      <c r="O468" s="11">
        <f t="shared" si="36"/>
        <v>0</v>
      </c>
      <c r="P468" s="11">
        <f t="shared" si="37"/>
        <v>1</v>
      </c>
      <c r="Q468" s="11">
        <f t="shared" si="38"/>
        <v>1</v>
      </c>
      <c r="R468" s="20">
        <f t="shared" ca="1" si="39"/>
        <v>0</v>
      </c>
    </row>
    <row r="469" spans="1:18" hidden="1" x14ac:dyDescent="0.3">
      <c r="A469" t="s">
        <v>842</v>
      </c>
      <c r="B469" t="s">
        <v>532</v>
      </c>
      <c r="C469" t="s">
        <v>412</v>
      </c>
      <c r="D469" t="s">
        <v>23</v>
      </c>
      <c r="E469" t="s">
        <v>848</v>
      </c>
      <c r="F469" t="s">
        <v>841</v>
      </c>
      <c r="G469" t="s">
        <v>903</v>
      </c>
      <c r="H469" s="10">
        <v>45253</v>
      </c>
      <c r="I469" s="10">
        <v>45244</v>
      </c>
      <c r="L469" s="11">
        <f>VLOOKUP(E469,mapping!$H$1:$I$10,2,0)</f>
        <v>7</v>
      </c>
      <c r="N469" s="18">
        <f t="shared" ca="1" si="35"/>
        <v>1</v>
      </c>
      <c r="O469" s="11">
        <f t="shared" si="36"/>
        <v>0</v>
      </c>
      <c r="P469" s="11">
        <f t="shared" si="37"/>
        <v>1</v>
      </c>
      <c r="Q469" s="11">
        <f t="shared" si="38"/>
        <v>1</v>
      </c>
      <c r="R469" s="20">
        <f t="shared" ca="1" si="39"/>
        <v>0</v>
      </c>
    </row>
    <row r="470" spans="1:18" hidden="1" x14ac:dyDescent="0.3">
      <c r="A470" t="s">
        <v>842</v>
      </c>
      <c r="B470" t="s">
        <v>533</v>
      </c>
      <c r="C470" t="s">
        <v>412</v>
      </c>
      <c r="D470" t="s">
        <v>23</v>
      </c>
      <c r="E470" t="s">
        <v>848</v>
      </c>
      <c r="F470" t="s">
        <v>841</v>
      </c>
      <c r="G470" t="s">
        <v>903</v>
      </c>
      <c r="H470" s="10">
        <v>45253</v>
      </c>
      <c r="I470" s="10">
        <v>45244</v>
      </c>
      <c r="L470" s="11">
        <f>VLOOKUP(E470,mapping!$H$1:$I$10,2,0)</f>
        <v>7</v>
      </c>
      <c r="N470" s="18">
        <f t="shared" ca="1" si="35"/>
        <v>1</v>
      </c>
      <c r="O470" s="11">
        <f t="shared" si="36"/>
        <v>0</v>
      </c>
      <c r="P470" s="11">
        <f t="shared" si="37"/>
        <v>1</v>
      </c>
      <c r="Q470" s="11">
        <f t="shared" si="38"/>
        <v>1</v>
      </c>
      <c r="R470" s="20">
        <f t="shared" ca="1" si="39"/>
        <v>0</v>
      </c>
    </row>
    <row r="471" spans="1:18" hidden="1" x14ac:dyDescent="0.3">
      <c r="A471" t="s">
        <v>842</v>
      </c>
      <c r="B471" t="s">
        <v>534</v>
      </c>
      <c r="C471" t="s">
        <v>412</v>
      </c>
      <c r="D471" t="s">
        <v>23</v>
      </c>
      <c r="E471" t="s">
        <v>848</v>
      </c>
      <c r="F471" t="s">
        <v>841</v>
      </c>
      <c r="G471" t="s">
        <v>903</v>
      </c>
      <c r="H471" s="10">
        <v>45253</v>
      </c>
      <c r="I471" s="10">
        <v>45244</v>
      </c>
      <c r="L471" s="11">
        <f>VLOOKUP(E471,mapping!$H$1:$I$10,2,0)</f>
        <v>7</v>
      </c>
      <c r="N471" s="18">
        <f t="shared" ref="N471:N534" ca="1" si="40">IF(TODAY()-I471&gt;L471,1,)</f>
        <v>1</v>
      </c>
      <c r="O471" s="11">
        <f t="shared" si="36"/>
        <v>0</v>
      </c>
      <c r="P471" s="11">
        <f t="shared" si="37"/>
        <v>1</v>
      </c>
      <c r="Q471" s="11">
        <f t="shared" si="38"/>
        <v>1</v>
      </c>
      <c r="R471" s="20">
        <f t="shared" ca="1" si="39"/>
        <v>0</v>
      </c>
    </row>
    <row r="472" spans="1:18" hidden="1" x14ac:dyDescent="0.3">
      <c r="A472" t="s">
        <v>842</v>
      </c>
      <c r="B472" t="s">
        <v>535</v>
      </c>
      <c r="C472" t="s">
        <v>412</v>
      </c>
      <c r="D472" t="s">
        <v>23</v>
      </c>
      <c r="E472" t="s">
        <v>848</v>
      </c>
      <c r="F472" t="s">
        <v>841</v>
      </c>
      <c r="G472" t="s">
        <v>903</v>
      </c>
      <c r="H472" s="10">
        <v>45253</v>
      </c>
      <c r="I472" s="10">
        <v>45244</v>
      </c>
      <c r="L472" s="11">
        <f>VLOOKUP(E472,mapping!$H$1:$I$10,2,0)</f>
        <v>7</v>
      </c>
      <c r="N472" s="18">
        <f t="shared" ca="1" si="40"/>
        <v>1</v>
      </c>
      <c r="O472" s="11">
        <f t="shared" si="36"/>
        <v>0</v>
      </c>
      <c r="P472" s="11">
        <f t="shared" si="37"/>
        <v>1</v>
      </c>
      <c r="Q472" s="11">
        <f t="shared" si="38"/>
        <v>1</v>
      </c>
      <c r="R472" s="20">
        <f t="shared" ca="1" si="39"/>
        <v>0</v>
      </c>
    </row>
    <row r="473" spans="1:18" hidden="1" x14ac:dyDescent="0.3">
      <c r="A473" t="s">
        <v>842</v>
      </c>
      <c r="B473" t="s">
        <v>536</v>
      </c>
      <c r="C473" t="s">
        <v>412</v>
      </c>
      <c r="D473" t="s">
        <v>23</v>
      </c>
      <c r="E473" t="s">
        <v>848</v>
      </c>
      <c r="F473" t="s">
        <v>841</v>
      </c>
      <c r="G473" t="s">
        <v>903</v>
      </c>
      <c r="H473" s="10">
        <v>45253</v>
      </c>
      <c r="I473" s="10">
        <v>45244</v>
      </c>
      <c r="L473" s="11">
        <f>VLOOKUP(E473,mapping!$H$1:$I$10,2,0)</f>
        <v>7</v>
      </c>
      <c r="N473" s="18">
        <f t="shared" ca="1" si="40"/>
        <v>1</v>
      </c>
      <c r="O473" s="11">
        <f t="shared" si="36"/>
        <v>0</v>
      </c>
      <c r="P473" s="11">
        <f t="shared" si="37"/>
        <v>1</v>
      </c>
      <c r="Q473" s="11">
        <f t="shared" si="38"/>
        <v>1</v>
      </c>
      <c r="R473" s="20">
        <f t="shared" ca="1" si="39"/>
        <v>0</v>
      </c>
    </row>
    <row r="474" spans="1:18" hidden="1" x14ac:dyDescent="0.3">
      <c r="A474" t="s">
        <v>842</v>
      </c>
      <c r="B474" t="s">
        <v>537</v>
      </c>
      <c r="C474" t="s">
        <v>412</v>
      </c>
      <c r="D474" t="s">
        <v>23</v>
      </c>
      <c r="E474" t="s">
        <v>848</v>
      </c>
      <c r="F474" t="s">
        <v>841</v>
      </c>
      <c r="G474" t="s">
        <v>903</v>
      </c>
      <c r="H474" s="10">
        <v>45253</v>
      </c>
      <c r="I474" s="10">
        <v>45244</v>
      </c>
      <c r="L474" s="11">
        <f>VLOOKUP(E474,mapping!$H$1:$I$10,2,0)</f>
        <v>7</v>
      </c>
      <c r="N474" s="18">
        <f t="shared" ca="1" si="40"/>
        <v>1</v>
      </c>
      <c r="O474" s="11">
        <f t="shared" si="36"/>
        <v>0</v>
      </c>
      <c r="P474" s="11">
        <f t="shared" si="37"/>
        <v>1</v>
      </c>
      <c r="Q474" s="11">
        <f t="shared" si="38"/>
        <v>1</v>
      </c>
      <c r="R474" s="20">
        <f t="shared" ca="1" si="39"/>
        <v>0</v>
      </c>
    </row>
    <row r="475" spans="1:18" hidden="1" x14ac:dyDescent="0.3">
      <c r="A475" t="s">
        <v>842</v>
      </c>
      <c r="B475" t="s">
        <v>538</v>
      </c>
      <c r="C475" t="s">
        <v>412</v>
      </c>
      <c r="D475" t="s">
        <v>23</v>
      </c>
      <c r="E475" t="s">
        <v>848</v>
      </c>
      <c r="F475" t="s">
        <v>841</v>
      </c>
      <c r="G475" t="s">
        <v>903</v>
      </c>
      <c r="H475" s="10">
        <v>45253</v>
      </c>
      <c r="I475" s="10">
        <v>45244</v>
      </c>
      <c r="L475" s="11">
        <f>VLOOKUP(E475,mapping!$H$1:$I$10,2,0)</f>
        <v>7</v>
      </c>
      <c r="N475" s="18">
        <f t="shared" ca="1" si="40"/>
        <v>1</v>
      </c>
      <c r="O475" s="11">
        <f t="shared" si="36"/>
        <v>0</v>
      </c>
      <c r="P475" s="11">
        <f t="shared" si="37"/>
        <v>1</v>
      </c>
      <c r="Q475" s="11">
        <f t="shared" si="38"/>
        <v>1</v>
      </c>
      <c r="R475" s="20">
        <f t="shared" ca="1" si="39"/>
        <v>0</v>
      </c>
    </row>
    <row r="476" spans="1:18" hidden="1" x14ac:dyDescent="0.3">
      <c r="A476" t="s">
        <v>842</v>
      </c>
      <c r="B476" t="s">
        <v>539</v>
      </c>
      <c r="C476" t="s">
        <v>412</v>
      </c>
      <c r="D476" t="s">
        <v>23</v>
      </c>
      <c r="E476" t="s">
        <v>848</v>
      </c>
      <c r="F476" t="s">
        <v>841</v>
      </c>
      <c r="G476" t="s">
        <v>903</v>
      </c>
      <c r="H476" s="10">
        <v>45253</v>
      </c>
      <c r="I476" s="10">
        <v>45244</v>
      </c>
      <c r="L476" s="11">
        <f>VLOOKUP(E476,mapping!$H$1:$I$10,2,0)</f>
        <v>7</v>
      </c>
      <c r="N476" s="18">
        <f t="shared" ca="1" si="40"/>
        <v>1</v>
      </c>
      <c r="O476" s="11">
        <f t="shared" si="36"/>
        <v>0</v>
      </c>
      <c r="P476" s="11">
        <f t="shared" si="37"/>
        <v>1</v>
      </c>
      <c r="Q476" s="11">
        <f t="shared" si="38"/>
        <v>1</v>
      </c>
      <c r="R476" s="20">
        <f t="shared" ca="1" si="39"/>
        <v>0</v>
      </c>
    </row>
    <row r="477" spans="1:18" hidden="1" x14ac:dyDescent="0.3">
      <c r="A477" t="s">
        <v>842</v>
      </c>
      <c r="B477" t="s">
        <v>540</v>
      </c>
      <c r="C477" t="s">
        <v>412</v>
      </c>
      <c r="D477" t="s">
        <v>23</v>
      </c>
      <c r="E477" t="s">
        <v>848</v>
      </c>
      <c r="F477" t="s">
        <v>841</v>
      </c>
      <c r="G477" t="s">
        <v>903</v>
      </c>
      <c r="H477" s="10">
        <v>45253</v>
      </c>
      <c r="I477" s="10">
        <v>45244</v>
      </c>
      <c r="L477" s="11">
        <f>VLOOKUP(E477,mapping!$H$1:$I$10,2,0)</f>
        <v>7</v>
      </c>
      <c r="N477" s="18">
        <f t="shared" ca="1" si="40"/>
        <v>1</v>
      </c>
      <c r="O477" s="11">
        <f t="shared" si="36"/>
        <v>0</v>
      </c>
      <c r="P477" s="11">
        <f t="shared" si="37"/>
        <v>1</v>
      </c>
      <c r="Q477" s="11">
        <f t="shared" si="38"/>
        <v>1</v>
      </c>
      <c r="R477" s="20">
        <f t="shared" ca="1" si="39"/>
        <v>0</v>
      </c>
    </row>
    <row r="478" spans="1:18" hidden="1" x14ac:dyDescent="0.3">
      <c r="A478" t="s">
        <v>842</v>
      </c>
      <c r="B478" t="s">
        <v>541</v>
      </c>
      <c r="C478" t="s">
        <v>412</v>
      </c>
      <c r="D478" t="s">
        <v>23</v>
      </c>
      <c r="E478" t="s">
        <v>848</v>
      </c>
      <c r="F478" t="s">
        <v>841</v>
      </c>
      <c r="G478" t="s">
        <v>903</v>
      </c>
      <c r="H478" s="10">
        <v>45253</v>
      </c>
      <c r="I478" s="10">
        <v>45244</v>
      </c>
      <c r="L478" s="11">
        <f>VLOOKUP(E478,mapping!$H$1:$I$10,2,0)</f>
        <v>7</v>
      </c>
      <c r="N478" s="18">
        <f t="shared" ca="1" si="40"/>
        <v>1</v>
      </c>
      <c r="O478" s="11">
        <f t="shared" si="36"/>
        <v>0</v>
      </c>
      <c r="P478" s="11">
        <f t="shared" si="37"/>
        <v>1</v>
      </c>
      <c r="Q478" s="11">
        <f t="shared" si="38"/>
        <v>1</v>
      </c>
      <c r="R478" s="20">
        <f t="shared" ca="1" si="39"/>
        <v>0</v>
      </c>
    </row>
    <row r="479" spans="1:18" hidden="1" x14ac:dyDescent="0.3">
      <c r="A479" t="s">
        <v>842</v>
      </c>
      <c r="B479" t="s">
        <v>542</v>
      </c>
      <c r="C479" t="s">
        <v>412</v>
      </c>
      <c r="D479" t="s">
        <v>23</v>
      </c>
      <c r="E479" t="s">
        <v>848</v>
      </c>
      <c r="F479" t="s">
        <v>841</v>
      </c>
      <c r="G479" t="s">
        <v>903</v>
      </c>
      <c r="H479" s="10">
        <v>45253</v>
      </c>
      <c r="I479" s="10">
        <v>45244</v>
      </c>
      <c r="L479" s="11">
        <f>VLOOKUP(E479,mapping!$H$1:$I$10,2,0)</f>
        <v>7</v>
      </c>
      <c r="N479" s="18">
        <f t="shared" ca="1" si="40"/>
        <v>1</v>
      </c>
      <c r="O479" s="11">
        <f t="shared" si="36"/>
        <v>0</v>
      </c>
      <c r="P479" s="11">
        <f t="shared" si="37"/>
        <v>1</v>
      </c>
      <c r="Q479" s="11">
        <f t="shared" si="38"/>
        <v>1</v>
      </c>
      <c r="R479" s="20">
        <f t="shared" ca="1" si="39"/>
        <v>0</v>
      </c>
    </row>
    <row r="480" spans="1:18" hidden="1" x14ac:dyDescent="0.3">
      <c r="A480" t="s">
        <v>842</v>
      </c>
      <c r="B480" t="s">
        <v>543</v>
      </c>
      <c r="C480" t="s">
        <v>412</v>
      </c>
      <c r="D480" t="s">
        <v>23</v>
      </c>
      <c r="E480" t="s">
        <v>848</v>
      </c>
      <c r="F480" t="s">
        <v>841</v>
      </c>
      <c r="G480" t="s">
        <v>903</v>
      </c>
      <c r="H480" s="10">
        <v>45253</v>
      </c>
      <c r="I480" s="10">
        <v>45244</v>
      </c>
      <c r="L480" s="11">
        <f>VLOOKUP(E480,mapping!$H$1:$I$10,2,0)</f>
        <v>7</v>
      </c>
      <c r="N480" s="18">
        <f t="shared" ca="1" si="40"/>
        <v>1</v>
      </c>
      <c r="O480" s="11">
        <f t="shared" si="36"/>
        <v>0</v>
      </c>
      <c r="P480" s="11">
        <f t="shared" si="37"/>
        <v>1</v>
      </c>
      <c r="Q480" s="11">
        <f t="shared" si="38"/>
        <v>1</v>
      </c>
      <c r="R480" s="20">
        <f t="shared" ca="1" si="39"/>
        <v>0</v>
      </c>
    </row>
    <row r="481" spans="1:18" hidden="1" x14ac:dyDescent="0.3">
      <c r="A481" t="s">
        <v>842</v>
      </c>
      <c r="B481" t="s">
        <v>544</v>
      </c>
      <c r="C481" t="s">
        <v>412</v>
      </c>
      <c r="D481" t="s">
        <v>23</v>
      </c>
      <c r="E481" t="s">
        <v>848</v>
      </c>
      <c r="F481" t="s">
        <v>841</v>
      </c>
      <c r="G481" t="s">
        <v>903</v>
      </c>
      <c r="H481" s="10">
        <v>45253</v>
      </c>
      <c r="I481" s="10">
        <v>45244</v>
      </c>
      <c r="L481" s="11">
        <f>VLOOKUP(E481,mapping!$H$1:$I$10,2,0)</f>
        <v>7</v>
      </c>
      <c r="N481" s="18">
        <f t="shared" ca="1" si="40"/>
        <v>1</v>
      </c>
      <c r="O481" s="11">
        <f t="shared" si="36"/>
        <v>0</v>
      </c>
      <c r="P481" s="11">
        <f t="shared" si="37"/>
        <v>1</v>
      </c>
      <c r="Q481" s="11">
        <f t="shared" si="38"/>
        <v>1</v>
      </c>
      <c r="R481" s="20">
        <f t="shared" ca="1" si="39"/>
        <v>0</v>
      </c>
    </row>
    <row r="482" spans="1:18" hidden="1" x14ac:dyDescent="0.3">
      <c r="A482" t="s">
        <v>842</v>
      </c>
      <c r="B482" t="s">
        <v>545</v>
      </c>
      <c r="C482" t="s">
        <v>412</v>
      </c>
      <c r="D482" t="s">
        <v>23</v>
      </c>
      <c r="E482" t="s">
        <v>848</v>
      </c>
      <c r="F482" t="s">
        <v>841</v>
      </c>
      <c r="G482" t="s">
        <v>903</v>
      </c>
      <c r="H482" s="10">
        <v>45253</v>
      </c>
      <c r="I482" s="10">
        <v>45244</v>
      </c>
      <c r="L482" s="11">
        <f>VLOOKUP(E482,mapping!$H$1:$I$10,2,0)</f>
        <v>7</v>
      </c>
      <c r="N482" s="18">
        <f t="shared" ca="1" si="40"/>
        <v>1</v>
      </c>
      <c r="O482" s="11">
        <f t="shared" si="36"/>
        <v>0</v>
      </c>
      <c r="P482" s="11">
        <f t="shared" si="37"/>
        <v>1</v>
      </c>
      <c r="Q482" s="11">
        <f t="shared" si="38"/>
        <v>1</v>
      </c>
      <c r="R482" s="20">
        <f t="shared" ca="1" si="39"/>
        <v>0</v>
      </c>
    </row>
    <row r="483" spans="1:18" hidden="1" x14ac:dyDescent="0.3">
      <c r="A483" t="s">
        <v>842</v>
      </c>
      <c r="B483" t="s">
        <v>546</v>
      </c>
      <c r="C483" t="s">
        <v>412</v>
      </c>
      <c r="D483" t="s">
        <v>23</v>
      </c>
      <c r="E483" t="s">
        <v>843</v>
      </c>
      <c r="F483" t="s">
        <v>841</v>
      </c>
      <c r="G483" t="s">
        <v>903</v>
      </c>
      <c r="H483" s="10">
        <v>45253</v>
      </c>
      <c r="I483" s="10">
        <v>45244</v>
      </c>
      <c r="L483" s="11">
        <f>VLOOKUP(E483,mapping!$H$1:$I$10,2,0)</f>
        <v>28</v>
      </c>
      <c r="N483" s="18">
        <f t="shared" ca="1" si="40"/>
        <v>1</v>
      </c>
      <c r="O483" s="11">
        <f t="shared" si="36"/>
        <v>0</v>
      </c>
      <c r="P483" s="11">
        <f t="shared" si="37"/>
        <v>1</v>
      </c>
      <c r="Q483" s="11">
        <f t="shared" si="38"/>
        <v>1</v>
      </c>
      <c r="R483" s="20">
        <f t="shared" ca="1" si="39"/>
        <v>0</v>
      </c>
    </row>
    <row r="484" spans="1:18" hidden="1" x14ac:dyDescent="0.3">
      <c r="A484" t="s">
        <v>842</v>
      </c>
      <c r="B484" t="s">
        <v>547</v>
      </c>
      <c r="C484" t="s">
        <v>412</v>
      </c>
      <c r="D484" t="s">
        <v>23</v>
      </c>
      <c r="E484" t="s">
        <v>843</v>
      </c>
      <c r="F484" t="s">
        <v>841</v>
      </c>
      <c r="G484" t="s">
        <v>903</v>
      </c>
      <c r="H484" s="10">
        <v>45253</v>
      </c>
      <c r="I484" s="10">
        <v>45244</v>
      </c>
      <c r="L484" s="11">
        <f>VLOOKUP(E484,mapping!$H$1:$I$10,2,0)</f>
        <v>28</v>
      </c>
      <c r="N484" s="18">
        <f t="shared" ca="1" si="40"/>
        <v>1</v>
      </c>
      <c r="O484" s="11">
        <f t="shared" si="36"/>
        <v>0</v>
      </c>
      <c r="P484" s="11">
        <f t="shared" si="37"/>
        <v>1</v>
      </c>
      <c r="Q484" s="11">
        <f t="shared" si="38"/>
        <v>1</v>
      </c>
      <c r="R484" s="20">
        <f t="shared" ca="1" si="39"/>
        <v>0</v>
      </c>
    </row>
    <row r="485" spans="1:18" hidden="1" x14ac:dyDescent="0.3">
      <c r="A485" t="s">
        <v>842</v>
      </c>
      <c r="B485" t="s">
        <v>548</v>
      </c>
      <c r="C485" t="s">
        <v>412</v>
      </c>
      <c r="D485" t="s">
        <v>23</v>
      </c>
      <c r="E485" t="s">
        <v>843</v>
      </c>
      <c r="F485" t="s">
        <v>841</v>
      </c>
      <c r="G485" t="s">
        <v>903</v>
      </c>
      <c r="H485" s="10">
        <v>45253</v>
      </c>
      <c r="I485" s="10">
        <v>45244</v>
      </c>
      <c r="L485" s="11">
        <f>VLOOKUP(E485,mapping!$H$1:$I$10,2,0)</f>
        <v>28</v>
      </c>
      <c r="N485" s="18">
        <f t="shared" ca="1" si="40"/>
        <v>1</v>
      </c>
      <c r="O485" s="11">
        <f t="shared" si="36"/>
        <v>0</v>
      </c>
      <c r="P485" s="11">
        <f t="shared" si="37"/>
        <v>1</v>
      </c>
      <c r="Q485" s="11">
        <f t="shared" si="38"/>
        <v>1</v>
      </c>
      <c r="R485" s="20">
        <f t="shared" ca="1" si="39"/>
        <v>0</v>
      </c>
    </row>
    <row r="486" spans="1:18" hidden="1" x14ac:dyDescent="0.3">
      <c r="A486" t="s">
        <v>842</v>
      </c>
      <c r="B486" t="s">
        <v>549</v>
      </c>
      <c r="C486" t="s">
        <v>412</v>
      </c>
      <c r="D486" t="s">
        <v>23</v>
      </c>
      <c r="E486" t="s">
        <v>843</v>
      </c>
      <c r="F486" t="s">
        <v>841</v>
      </c>
      <c r="G486" t="s">
        <v>903</v>
      </c>
      <c r="H486" s="10">
        <v>45253</v>
      </c>
      <c r="I486" s="10">
        <v>45244</v>
      </c>
      <c r="L486" s="11">
        <f>VLOOKUP(E486,mapping!$H$1:$I$10,2,0)</f>
        <v>28</v>
      </c>
      <c r="N486" s="18">
        <f t="shared" ca="1" si="40"/>
        <v>1</v>
      </c>
      <c r="O486" s="11">
        <f t="shared" si="36"/>
        <v>0</v>
      </c>
      <c r="P486" s="11">
        <f t="shared" si="37"/>
        <v>1</v>
      </c>
      <c r="Q486" s="11">
        <f t="shared" si="38"/>
        <v>1</v>
      </c>
      <c r="R486" s="20">
        <f t="shared" ca="1" si="39"/>
        <v>0</v>
      </c>
    </row>
    <row r="487" spans="1:18" hidden="1" x14ac:dyDescent="0.3">
      <c r="A487" t="s">
        <v>842</v>
      </c>
      <c r="B487" t="s">
        <v>550</v>
      </c>
      <c r="C487" t="s">
        <v>412</v>
      </c>
      <c r="D487" t="s">
        <v>23</v>
      </c>
      <c r="E487" t="s">
        <v>851</v>
      </c>
      <c r="F487" t="s">
        <v>841</v>
      </c>
      <c r="G487" t="s">
        <v>903</v>
      </c>
      <c r="H487" s="10">
        <v>45253</v>
      </c>
      <c r="I487" s="10">
        <v>45244</v>
      </c>
      <c r="L487" s="11">
        <f>VLOOKUP(E487,mapping!$H$1:$I$10,2,0)</f>
        <v>360</v>
      </c>
      <c r="N487" s="18">
        <f t="shared" ca="1" si="40"/>
        <v>0</v>
      </c>
      <c r="O487" s="11">
        <f t="shared" si="36"/>
        <v>0</v>
      </c>
      <c r="P487" s="11">
        <f t="shared" si="37"/>
        <v>1</v>
      </c>
      <c r="Q487" s="11">
        <f t="shared" si="38"/>
        <v>1</v>
      </c>
      <c r="R487" s="20">
        <f t="shared" ca="1" si="39"/>
        <v>0</v>
      </c>
    </row>
    <row r="488" spans="1:18" x14ac:dyDescent="0.3">
      <c r="A488" t="s">
        <v>842</v>
      </c>
      <c r="B488" t="s">
        <v>551</v>
      </c>
      <c r="C488" t="s">
        <v>412</v>
      </c>
      <c r="D488" t="s">
        <v>23</v>
      </c>
      <c r="E488" t="s">
        <v>850</v>
      </c>
      <c r="F488" t="s">
        <v>841</v>
      </c>
      <c r="G488" t="s">
        <v>903</v>
      </c>
      <c r="H488" s="10">
        <v>45253</v>
      </c>
      <c r="I488" s="10">
        <v>45244</v>
      </c>
      <c r="L488" s="11">
        <f>VLOOKUP(E488,mapping!$H$1:$I$10,2,0)</f>
        <v>1</v>
      </c>
      <c r="N488" s="18">
        <f t="shared" ca="1" si="40"/>
        <v>1</v>
      </c>
      <c r="O488" s="11">
        <f t="shared" si="36"/>
        <v>1</v>
      </c>
      <c r="P488" s="11">
        <f t="shared" si="37"/>
        <v>1</v>
      </c>
      <c r="Q488" s="11">
        <f t="shared" si="38"/>
        <v>1</v>
      </c>
      <c r="R488" s="20">
        <f t="shared" ca="1" si="39"/>
        <v>1</v>
      </c>
    </row>
    <row r="489" spans="1:18" x14ac:dyDescent="0.3">
      <c r="A489" t="s">
        <v>842</v>
      </c>
      <c r="B489" t="s">
        <v>552</v>
      </c>
      <c r="C489" t="s">
        <v>412</v>
      </c>
      <c r="D489" t="s">
        <v>23</v>
      </c>
      <c r="E489" t="s">
        <v>850</v>
      </c>
      <c r="F489" t="s">
        <v>841</v>
      </c>
      <c r="G489" t="s">
        <v>903</v>
      </c>
      <c r="H489" s="10">
        <v>45253</v>
      </c>
      <c r="I489" s="10">
        <v>45244</v>
      </c>
      <c r="L489" s="11">
        <f>VLOOKUP(E489,mapping!$H$1:$I$10,2,0)</f>
        <v>1</v>
      </c>
      <c r="N489" s="18">
        <f t="shared" ca="1" si="40"/>
        <v>1</v>
      </c>
      <c r="O489" s="11">
        <f t="shared" si="36"/>
        <v>1</v>
      </c>
      <c r="P489" s="11">
        <f t="shared" si="37"/>
        <v>1</v>
      </c>
      <c r="Q489" s="11">
        <f t="shared" si="38"/>
        <v>1</v>
      </c>
      <c r="R489" s="20">
        <f t="shared" ca="1" si="39"/>
        <v>1</v>
      </c>
    </row>
    <row r="490" spans="1:18" x14ac:dyDescent="0.3">
      <c r="A490" t="s">
        <v>842</v>
      </c>
      <c r="B490" t="s">
        <v>553</v>
      </c>
      <c r="C490" t="s">
        <v>412</v>
      </c>
      <c r="D490" t="s">
        <v>23</v>
      </c>
      <c r="E490" t="s">
        <v>850</v>
      </c>
      <c r="F490" t="s">
        <v>841</v>
      </c>
      <c r="G490" t="s">
        <v>903</v>
      </c>
      <c r="H490" s="10">
        <v>45253</v>
      </c>
      <c r="I490" s="10">
        <v>45244</v>
      </c>
      <c r="L490" s="11">
        <f>VLOOKUP(E490,mapping!$H$1:$I$10,2,0)</f>
        <v>1</v>
      </c>
      <c r="N490" s="18">
        <f t="shared" ca="1" si="40"/>
        <v>1</v>
      </c>
      <c r="O490" s="11">
        <f t="shared" si="36"/>
        <v>1</v>
      </c>
      <c r="P490" s="11">
        <f t="shared" si="37"/>
        <v>1</v>
      </c>
      <c r="Q490" s="11">
        <f t="shared" si="38"/>
        <v>1</v>
      </c>
      <c r="R490" s="20">
        <f t="shared" ca="1" si="39"/>
        <v>1</v>
      </c>
    </row>
    <row r="491" spans="1:18" x14ac:dyDescent="0.3">
      <c r="A491" t="s">
        <v>842</v>
      </c>
      <c r="B491" t="s">
        <v>554</v>
      </c>
      <c r="C491" t="s">
        <v>412</v>
      </c>
      <c r="D491" t="s">
        <v>23</v>
      </c>
      <c r="E491" t="s">
        <v>850</v>
      </c>
      <c r="F491" t="s">
        <v>841</v>
      </c>
      <c r="G491" t="s">
        <v>903</v>
      </c>
      <c r="H491" s="10">
        <v>45253</v>
      </c>
      <c r="I491" s="10">
        <v>45244</v>
      </c>
      <c r="L491" s="11">
        <f>VLOOKUP(E491,mapping!$H$1:$I$10,2,0)</f>
        <v>1</v>
      </c>
      <c r="N491" s="18">
        <f t="shared" ca="1" si="40"/>
        <v>1</v>
      </c>
      <c r="O491" s="11">
        <f t="shared" si="36"/>
        <v>1</v>
      </c>
      <c r="P491" s="11">
        <f t="shared" si="37"/>
        <v>1</v>
      </c>
      <c r="Q491" s="11">
        <f t="shared" si="38"/>
        <v>1</v>
      </c>
      <c r="R491" s="20">
        <f t="shared" ca="1" si="39"/>
        <v>1</v>
      </c>
    </row>
    <row r="492" spans="1:18" x14ac:dyDescent="0.3">
      <c r="A492" t="s">
        <v>842</v>
      </c>
      <c r="B492" t="s">
        <v>555</v>
      </c>
      <c r="C492" t="s">
        <v>412</v>
      </c>
      <c r="D492" t="s">
        <v>23</v>
      </c>
      <c r="E492" t="s">
        <v>850</v>
      </c>
      <c r="F492" t="s">
        <v>841</v>
      </c>
      <c r="G492" t="s">
        <v>903</v>
      </c>
      <c r="H492" s="10">
        <v>45253</v>
      </c>
      <c r="I492" s="10">
        <v>45244</v>
      </c>
      <c r="L492" s="11">
        <f>VLOOKUP(E492,mapping!$H$1:$I$10,2,0)</f>
        <v>1</v>
      </c>
      <c r="N492" s="18">
        <f t="shared" ca="1" si="40"/>
        <v>1</v>
      </c>
      <c r="O492" s="11">
        <f t="shared" si="36"/>
        <v>1</v>
      </c>
      <c r="P492" s="11">
        <f t="shared" si="37"/>
        <v>1</v>
      </c>
      <c r="Q492" s="11">
        <f t="shared" si="38"/>
        <v>1</v>
      </c>
      <c r="R492" s="20">
        <f t="shared" ca="1" si="39"/>
        <v>1</v>
      </c>
    </row>
    <row r="493" spans="1:18" x14ac:dyDescent="0.3">
      <c r="A493" t="s">
        <v>842</v>
      </c>
      <c r="B493" t="s">
        <v>556</v>
      </c>
      <c r="C493" t="s">
        <v>412</v>
      </c>
      <c r="D493" t="s">
        <v>23</v>
      </c>
      <c r="E493" t="s">
        <v>850</v>
      </c>
      <c r="F493" t="s">
        <v>841</v>
      </c>
      <c r="G493" t="s">
        <v>903</v>
      </c>
      <c r="H493" s="10">
        <v>45253</v>
      </c>
      <c r="I493" s="10">
        <v>45244</v>
      </c>
      <c r="L493" s="11">
        <f>VLOOKUP(E493,mapping!$H$1:$I$10,2,0)</f>
        <v>1</v>
      </c>
      <c r="N493" s="18">
        <f t="shared" ca="1" si="40"/>
        <v>1</v>
      </c>
      <c r="O493" s="11">
        <f t="shared" si="36"/>
        <v>1</v>
      </c>
      <c r="P493" s="11">
        <f t="shared" si="37"/>
        <v>1</v>
      </c>
      <c r="Q493" s="11">
        <f t="shared" si="38"/>
        <v>1</v>
      </c>
      <c r="R493" s="20">
        <f t="shared" ca="1" si="39"/>
        <v>1</v>
      </c>
    </row>
    <row r="494" spans="1:18" x14ac:dyDescent="0.3">
      <c r="A494" t="s">
        <v>842</v>
      </c>
      <c r="B494" t="s">
        <v>557</v>
      </c>
      <c r="C494" t="s">
        <v>412</v>
      </c>
      <c r="D494" t="s">
        <v>23</v>
      </c>
      <c r="E494" t="s">
        <v>850</v>
      </c>
      <c r="F494" t="s">
        <v>841</v>
      </c>
      <c r="G494" t="s">
        <v>903</v>
      </c>
      <c r="H494" s="10">
        <v>45253</v>
      </c>
      <c r="I494" s="10">
        <v>45244</v>
      </c>
      <c r="L494" s="11">
        <f>VLOOKUP(E494,mapping!$H$1:$I$10,2,0)</f>
        <v>1</v>
      </c>
      <c r="N494" s="18">
        <f t="shared" ca="1" si="40"/>
        <v>1</v>
      </c>
      <c r="O494" s="11">
        <f t="shared" si="36"/>
        <v>1</v>
      </c>
      <c r="P494" s="11">
        <f t="shared" si="37"/>
        <v>1</v>
      </c>
      <c r="Q494" s="11">
        <f t="shared" si="38"/>
        <v>1</v>
      </c>
      <c r="R494" s="20">
        <f t="shared" ca="1" si="39"/>
        <v>1</v>
      </c>
    </row>
    <row r="495" spans="1:18" x14ac:dyDescent="0.3">
      <c r="A495" t="s">
        <v>842</v>
      </c>
      <c r="B495" t="s">
        <v>558</v>
      </c>
      <c r="C495" t="s">
        <v>412</v>
      </c>
      <c r="D495" t="s">
        <v>23</v>
      </c>
      <c r="E495" t="s">
        <v>850</v>
      </c>
      <c r="F495" t="s">
        <v>841</v>
      </c>
      <c r="G495" t="s">
        <v>903</v>
      </c>
      <c r="H495" s="10">
        <v>45253</v>
      </c>
      <c r="I495" s="10">
        <v>45244</v>
      </c>
      <c r="L495" s="11">
        <f>VLOOKUP(E495,mapping!$H$1:$I$10,2,0)</f>
        <v>1</v>
      </c>
      <c r="N495" s="18">
        <f t="shared" ca="1" si="40"/>
        <v>1</v>
      </c>
      <c r="O495" s="11">
        <f t="shared" si="36"/>
        <v>1</v>
      </c>
      <c r="P495" s="11">
        <f t="shared" si="37"/>
        <v>1</v>
      </c>
      <c r="Q495" s="11">
        <f t="shared" si="38"/>
        <v>1</v>
      </c>
      <c r="R495" s="20">
        <f t="shared" ca="1" si="39"/>
        <v>1</v>
      </c>
    </row>
    <row r="496" spans="1:18" x14ac:dyDescent="0.3">
      <c r="A496" t="s">
        <v>842</v>
      </c>
      <c r="B496" t="s">
        <v>559</v>
      </c>
      <c r="C496" t="s">
        <v>412</v>
      </c>
      <c r="D496" t="s">
        <v>23</v>
      </c>
      <c r="E496" t="s">
        <v>850</v>
      </c>
      <c r="F496" t="s">
        <v>841</v>
      </c>
      <c r="G496" t="s">
        <v>903</v>
      </c>
      <c r="H496" s="10">
        <v>45253</v>
      </c>
      <c r="I496" s="10">
        <v>45244</v>
      </c>
      <c r="L496" s="11">
        <f>VLOOKUP(E496,mapping!$H$1:$I$10,2,0)</f>
        <v>1</v>
      </c>
      <c r="N496" s="18">
        <f t="shared" ca="1" si="40"/>
        <v>1</v>
      </c>
      <c r="O496" s="11">
        <f t="shared" si="36"/>
        <v>1</v>
      </c>
      <c r="P496" s="11">
        <f t="shared" si="37"/>
        <v>1</v>
      </c>
      <c r="Q496" s="11">
        <f t="shared" si="38"/>
        <v>1</v>
      </c>
      <c r="R496" s="20">
        <f t="shared" ca="1" si="39"/>
        <v>1</v>
      </c>
    </row>
    <row r="497" spans="1:18" x14ac:dyDescent="0.3">
      <c r="A497" t="s">
        <v>842</v>
      </c>
      <c r="B497" t="s">
        <v>560</v>
      </c>
      <c r="C497" t="s">
        <v>412</v>
      </c>
      <c r="D497" t="s">
        <v>23</v>
      </c>
      <c r="E497" t="s">
        <v>850</v>
      </c>
      <c r="F497" t="s">
        <v>841</v>
      </c>
      <c r="G497" t="s">
        <v>903</v>
      </c>
      <c r="H497" s="10">
        <v>45253</v>
      </c>
      <c r="I497" s="10">
        <v>45244</v>
      </c>
      <c r="L497" s="11">
        <f>VLOOKUP(E497,mapping!$H$1:$I$10,2,0)</f>
        <v>1</v>
      </c>
      <c r="N497" s="18">
        <f t="shared" ca="1" si="40"/>
        <v>1</v>
      </c>
      <c r="O497" s="11">
        <f t="shared" si="36"/>
        <v>1</v>
      </c>
      <c r="P497" s="11">
        <f t="shared" si="37"/>
        <v>1</v>
      </c>
      <c r="Q497" s="11">
        <f t="shared" si="38"/>
        <v>1</v>
      </c>
      <c r="R497" s="20">
        <f t="shared" ca="1" si="39"/>
        <v>1</v>
      </c>
    </row>
    <row r="498" spans="1:18" x14ac:dyDescent="0.3">
      <c r="A498" t="s">
        <v>842</v>
      </c>
      <c r="B498" t="s">
        <v>561</v>
      </c>
      <c r="C498" t="s">
        <v>412</v>
      </c>
      <c r="D498" t="s">
        <v>23</v>
      </c>
      <c r="E498" t="s">
        <v>850</v>
      </c>
      <c r="F498" t="s">
        <v>841</v>
      </c>
      <c r="G498" t="s">
        <v>903</v>
      </c>
      <c r="H498" s="10">
        <v>45253</v>
      </c>
      <c r="I498" s="10">
        <v>45244</v>
      </c>
      <c r="L498" s="11">
        <f>VLOOKUP(E498,mapping!$H$1:$I$10,2,0)</f>
        <v>1</v>
      </c>
      <c r="N498" s="18">
        <f t="shared" ca="1" si="40"/>
        <v>1</v>
      </c>
      <c r="O498" s="11">
        <f t="shared" si="36"/>
        <v>1</v>
      </c>
      <c r="P498" s="11">
        <f t="shared" si="37"/>
        <v>1</v>
      </c>
      <c r="Q498" s="11">
        <f t="shared" si="38"/>
        <v>1</v>
      </c>
      <c r="R498" s="20">
        <f t="shared" ca="1" si="39"/>
        <v>1</v>
      </c>
    </row>
    <row r="499" spans="1:18" x14ac:dyDescent="0.3">
      <c r="A499" t="s">
        <v>842</v>
      </c>
      <c r="B499" t="s">
        <v>562</v>
      </c>
      <c r="C499" t="s">
        <v>412</v>
      </c>
      <c r="D499" t="s">
        <v>23</v>
      </c>
      <c r="E499" t="s">
        <v>850</v>
      </c>
      <c r="F499" t="s">
        <v>841</v>
      </c>
      <c r="G499" t="s">
        <v>903</v>
      </c>
      <c r="H499" s="10">
        <v>45253</v>
      </c>
      <c r="I499" s="10">
        <v>45244</v>
      </c>
      <c r="L499" s="11">
        <f>VLOOKUP(E499,mapping!$H$1:$I$10,2,0)</f>
        <v>1</v>
      </c>
      <c r="N499" s="18">
        <f t="shared" ca="1" si="40"/>
        <v>1</v>
      </c>
      <c r="O499" s="11">
        <f t="shared" si="36"/>
        <v>1</v>
      </c>
      <c r="P499" s="11">
        <f t="shared" si="37"/>
        <v>1</v>
      </c>
      <c r="Q499" s="11">
        <f t="shared" si="38"/>
        <v>1</v>
      </c>
      <c r="R499" s="20">
        <f t="shared" ca="1" si="39"/>
        <v>1</v>
      </c>
    </row>
    <row r="500" spans="1:18" x14ac:dyDescent="0.3">
      <c r="A500" t="s">
        <v>842</v>
      </c>
      <c r="B500" t="s">
        <v>563</v>
      </c>
      <c r="C500" t="s">
        <v>412</v>
      </c>
      <c r="D500" t="s">
        <v>23</v>
      </c>
      <c r="E500" t="s">
        <v>850</v>
      </c>
      <c r="F500" t="s">
        <v>841</v>
      </c>
      <c r="G500" t="s">
        <v>903</v>
      </c>
      <c r="H500" s="10">
        <v>45253</v>
      </c>
      <c r="I500" s="10">
        <v>45244</v>
      </c>
      <c r="L500" s="11">
        <f>VLOOKUP(E500,mapping!$H$1:$I$10,2,0)</f>
        <v>1</v>
      </c>
      <c r="N500" s="18">
        <f t="shared" ca="1" si="40"/>
        <v>1</v>
      </c>
      <c r="O500" s="11">
        <f t="shared" si="36"/>
        <v>1</v>
      </c>
      <c r="P500" s="11">
        <f t="shared" si="37"/>
        <v>1</v>
      </c>
      <c r="Q500" s="11">
        <f t="shared" si="38"/>
        <v>1</v>
      </c>
      <c r="R500" s="20">
        <f t="shared" ca="1" si="39"/>
        <v>1</v>
      </c>
    </row>
    <row r="501" spans="1:18" x14ac:dyDescent="0.3">
      <c r="A501" t="s">
        <v>842</v>
      </c>
      <c r="B501" t="s">
        <v>564</v>
      </c>
      <c r="C501" t="s">
        <v>412</v>
      </c>
      <c r="D501" t="s">
        <v>23</v>
      </c>
      <c r="E501" t="s">
        <v>850</v>
      </c>
      <c r="F501" t="s">
        <v>841</v>
      </c>
      <c r="G501" t="s">
        <v>903</v>
      </c>
      <c r="H501" s="10">
        <v>45253</v>
      </c>
      <c r="I501" s="10">
        <v>45244</v>
      </c>
      <c r="L501" s="11">
        <f>VLOOKUP(E501,mapping!$H$1:$I$10,2,0)</f>
        <v>1</v>
      </c>
      <c r="N501" s="18">
        <f t="shared" ca="1" si="40"/>
        <v>1</v>
      </c>
      <c r="O501" s="11">
        <f t="shared" si="36"/>
        <v>1</v>
      </c>
      <c r="P501" s="11">
        <f t="shared" si="37"/>
        <v>1</v>
      </c>
      <c r="Q501" s="11">
        <f t="shared" si="38"/>
        <v>1</v>
      </c>
      <c r="R501" s="20">
        <f t="shared" ca="1" si="39"/>
        <v>1</v>
      </c>
    </row>
    <row r="502" spans="1:18" x14ac:dyDescent="0.3">
      <c r="A502" t="s">
        <v>842</v>
      </c>
      <c r="B502" t="s">
        <v>565</v>
      </c>
      <c r="C502" t="s">
        <v>412</v>
      </c>
      <c r="D502" t="s">
        <v>23</v>
      </c>
      <c r="E502" t="s">
        <v>850</v>
      </c>
      <c r="F502" t="s">
        <v>841</v>
      </c>
      <c r="G502" t="s">
        <v>903</v>
      </c>
      <c r="H502" s="10">
        <v>45253</v>
      </c>
      <c r="I502" s="10">
        <v>45244</v>
      </c>
      <c r="L502" s="11">
        <f>VLOOKUP(E502,mapping!$H$1:$I$10,2,0)</f>
        <v>1</v>
      </c>
      <c r="N502" s="18">
        <f t="shared" ca="1" si="40"/>
        <v>1</v>
      </c>
      <c r="O502" s="11">
        <f t="shared" si="36"/>
        <v>1</v>
      </c>
      <c r="P502" s="11">
        <f t="shared" si="37"/>
        <v>1</v>
      </c>
      <c r="Q502" s="11">
        <f t="shared" si="38"/>
        <v>1</v>
      </c>
      <c r="R502" s="20">
        <f t="shared" ca="1" si="39"/>
        <v>1</v>
      </c>
    </row>
    <row r="503" spans="1:18" x14ac:dyDescent="0.3">
      <c r="A503" t="s">
        <v>842</v>
      </c>
      <c r="B503" t="s">
        <v>566</v>
      </c>
      <c r="C503" t="s">
        <v>412</v>
      </c>
      <c r="D503" t="s">
        <v>23</v>
      </c>
      <c r="E503" t="s">
        <v>850</v>
      </c>
      <c r="F503" t="s">
        <v>841</v>
      </c>
      <c r="G503" t="s">
        <v>903</v>
      </c>
      <c r="H503" s="10">
        <v>45253</v>
      </c>
      <c r="I503" s="10">
        <v>45244</v>
      </c>
      <c r="L503" s="11">
        <f>VLOOKUP(E503,mapping!$H$1:$I$10,2,0)</f>
        <v>1</v>
      </c>
      <c r="N503" s="18">
        <f t="shared" ca="1" si="40"/>
        <v>1</v>
      </c>
      <c r="O503" s="11">
        <f t="shared" si="36"/>
        <v>1</v>
      </c>
      <c r="P503" s="11">
        <f t="shared" si="37"/>
        <v>1</v>
      </c>
      <c r="Q503" s="11">
        <f t="shared" si="38"/>
        <v>1</v>
      </c>
      <c r="R503" s="20">
        <f t="shared" ca="1" si="39"/>
        <v>1</v>
      </c>
    </row>
    <row r="504" spans="1:18" x14ac:dyDescent="0.3">
      <c r="A504" t="s">
        <v>842</v>
      </c>
      <c r="B504" t="s">
        <v>567</v>
      </c>
      <c r="C504" t="s">
        <v>412</v>
      </c>
      <c r="D504" t="s">
        <v>23</v>
      </c>
      <c r="E504" t="s">
        <v>850</v>
      </c>
      <c r="F504" t="s">
        <v>841</v>
      </c>
      <c r="G504" t="s">
        <v>903</v>
      </c>
      <c r="H504" s="10">
        <v>45253</v>
      </c>
      <c r="I504" s="10">
        <v>45244</v>
      </c>
      <c r="L504" s="11">
        <f>VLOOKUP(E504,mapping!$H$1:$I$10,2,0)</f>
        <v>1</v>
      </c>
      <c r="N504" s="18">
        <f t="shared" ca="1" si="40"/>
        <v>1</v>
      </c>
      <c r="O504" s="11">
        <f t="shared" si="36"/>
        <v>1</v>
      </c>
      <c r="P504" s="11">
        <f t="shared" si="37"/>
        <v>1</v>
      </c>
      <c r="Q504" s="11">
        <f t="shared" si="38"/>
        <v>1</v>
      </c>
      <c r="R504" s="20">
        <f t="shared" ca="1" si="39"/>
        <v>1</v>
      </c>
    </row>
    <row r="505" spans="1:18" x14ac:dyDescent="0.3">
      <c r="A505" t="s">
        <v>842</v>
      </c>
      <c r="B505" t="s">
        <v>568</v>
      </c>
      <c r="C505" t="s">
        <v>412</v>
      </c>
      <c r="D505" t="s">
        <v>23</v>
      </c>
      <c r="E505" t="s">
        <v>850</v>
      </c>
      <c r="F505" t="s">
        <v>841</v>
      </c>
      <c r="G505" t="s">
        <v>903</v>
      </c>
      <c r="H505" s="10">
        <v>45253</v>
      </c>
      <c r="I505" s="10">
        <v>45244</v>
      </c>
      <c r="L505" s="11">
        <f>VLOOKUP(E505,mapping!$H$1:$I$10,2,0)</f>
        <v>1</v>
      </c>
      <c r="N505" s="18">
        <f t="shared" ca="1" si="40"/>
        <v>1</v>
      </c>
      <c r="O505" s="11">
        <f t="shared" si="36"/>
        <v>1</v>
      </c>
      <c r="P505" s="11">
        <f t="shared" si="37"/>
        <v>1</v>
      </c>
      <c r="Q505" s="11">
        <f t="shared" si="38"/>
        <v>1</v>
      </c>
      <c r="R505" s="20">
        <f t="shared" ca="1" si="39"/>
        <v>1</v>
      </c>
    </row>
    <row r="506" spans="1:18" x14ac:dyDescent="0.3">
      <c r="A506" t="s">
        <v>842</v>
      </c>
      <c r="B506" t="s">
        <v>569</v>
      </c>
      <c r="C506" t="s">
        <v>412</v>
      </c>
      <c r="D506" t="s">
        <v>23</v>
      </c>
      <c r="E506" t="s">
        <v>850</v>
      </c>
      <c r="F506" t="s">
        <v>841</v>
      </c>
      <c r="G506" t="s">
        <v>903</v>
      </c>
      <c r="H506" s="10">
        <v>45253</v>
      </c>
      <c r="I506" s="10">
        <v>45244</v>
      </c>
      <c r="L506" s="11">
        <f>VLOOKUP(E506,mapping!$H$1:$I$10,2,0)</f>
        <v>1</v>
      </c>
      <c r="N506" s="18">
        <f t="shared" ca="1" si="40"/>
        <v>1</v>
      </c>
      <c r="O506" s="11">
        <f t="shared" si="36"/>
        <v>1</v>
      </c>
      <c r="P506" s="11">
        <f t="shared" si="37"/>
        <v>1</v>
      </c>
      <c r="Q506" s="11">
        <f t="shared" si="38"/>
        <v>1</v>
      </c>
      <c r="R506" s="20">
        <f t="shared" ca="1" si="39"/>
        <v>1</v>
      </c>
    </row>
    <row r="507" spans="1:18" x14ac:dyDescent="0.3">
      <c r="A507" t="s">
        <v>842</v>
      </c>
      <c r="B507" t="s">
        <v>570</v>
      </c>
      <c r="C507" t="s">
        <v>412</v>
      </c>
      <c r="D507" t="s">
        <v>23</v>
      </c>
      <c r="E507" t="s">
        <v>850</v>
      </c>
      <c r="F507" t="s">
        <v>841</v>
      </c>
      <c r="G507" t="s">
        <v>903</v>
      </c>
      <c r="H507" s="10">
        <v>45253</v>
      </c>
      <c r="I507" s="10">
        <v>45244</v>
      </c>
      <c r="L507" s="11">
        <f>VLOOKUP(E507,mapping!$H$1:$I$10,2,0)</f>
        <v>1</v>
      </c>
      <c r="N507" s="18">
        <f t="shared" ca="1" si="40"/>
        <v>1</v>
      </c>
      <c r="O507" s="11">
        <f t="shared" si="36"/>
        <v>1</v>
      </c>
      <c r="P507" s="11">
        <f t="shared" si="37"/>
        <v>1</v>
      </c>
      <c r="Q507" s="11">
        <f t="shared" si="38"/>
        <v>1</v>
      </c>
      <c r="R507" s="20">
        <f t="shared" ca="1" si="39"/>
        <v>1</v>
      </c>
    </row>
    <row r="508" spans="1:18" x14ac:dyDescent="0.3">
      <c r="A508" t="s">
        <v>842</v>
      </c>
      <c r="B508" t="s">
        <v>571</v>
      </c>
      <c r="C508" t="s">
        <v>412</v>
      </c>
      <c r="D508" t="s">
        <v>23</v>
      </c>
      <c r="E508" t="s">
        <v>850</v>
      </c>
      <c r="F508" t="s">
        <v>841</v>
      </c>
      <c r="G508" t="s">
        <v>903</v>
      </c>
      <c r="H508" s="10">
        <v>45253</v>
      </c>
      <c r="I508" s="10">
        <v>45244</v>
      </c>
      <c r="L508" s="11">
        <f>VLOOKUP(E508,mapping!$H$1:$I$10,2,0)</f>
        <v>1</v>
      </c>
      <c r="N508" s="18">
        <f t="shared" ca="1" si="40"/>
        <v>1</v>
      </c>
      <c r="O508" s="11">
        <f t="shared" si="36"/>
        <v>1</v>
      </c>
      <c r="P508" s="11">
        <f t="shared" si="37"/>
        <v>1</v>
      </c>
      <c r="Q508" s="11">
        <f t="shared" si="38"/>
        <v>1</v>
      </c>
      <c r="R508" s="20">
        <f t="shared" ca="1" si="39"/>
        <v>1</v>
      </c>
    </row>
    <row r="509" spans="1:18" x14ac:dyDescent="0.3">
      <c r="A509" t="s">
        <v>842</v>
      </c>
      <c r="B509" t="s">
        <v>572</v>
      </c>
      <c r="C509" t="s">
        <v>412</v>
      </c>
      <c r="D509" t="s">
        <v>23</v>
      </c>
      <c r="E509" t="s">
        <v>850</v>
      </c>
      <c r="F509" t="s">
        <v>841</v>
      </c>
      <c r="G509" t="s">
        <v>903</v>
      </c>
      <c r="H509" s="10">
        <v>45253</v>
      </c>
      <c r="I509" s="10">
        <v>45244</v>
      </c>
      <c r="L509" s="11">
        <f>VLOOKUP(E509,mapping!$H$1:$I$10,2,0)</f>
        <v>1</v>
      </c>
      <c r="N509" s="18">
        <f t="shared" ca="1" si="40"/>
        <v>1</v>
      </c>
      <c r="O509" s="11">
        <f t="shared" si="36"/>
        <v>1</v>
      </c>
      <c r="P509" s="11">
        <f t="shared" si="37"/>
        <v>1</v>
      </c>
      <c r="Q509" s="11">
        <f t="shared" si="38"/>
        <v>1</v>
      </c>
      <c r="R509" s="20">
        <f t="shared" ca="1" si="39"/>
        <v>1</v>
      </c>
    </row>
    <row r="510" spans="1:18" x14ac:dyDescent="0.3">
      <c r="A510" t="s">
        <v>842</v>
      </c>
      <c r="B510" t="s">
        <v>573</v>
      </c>
      <c r="C510" t="s">
        <v>412</v>
      </c>
      <c r="D510" t="s">
        <v>23</v>
      </c>
      <c r="E510" t="s">
        <v>850</v>
      </c>
      <c r="F510" t="s">
        <v>841</v>
      </c>
      <c r="G510" t="s">
        <v>903</v>
      </c>
      <c r="H510" s="10">
        <v>45253</v>
      </c>
      <c r="I510" s="10">
        <v>45244</v>
      </c>
      <c r="L510" s="11">
        <f>VLOOKUP(E510,mapping!$H$1:$I$10,2,0)</f>
        <v>1</v>
      </c>
      <c r="N510" s="18">
        <f t="shared" ca="1" si="40"/>
        <v>1</v>
      </c>
      <c r="O510" s="11">
        <f t="shared" si="36"/>
        <v>1</v>
      </c>
      <c r="P510" s="11">
        <f t="shared" si="37"/>
        <v>1</v>
      </c>
      <c r="Q510" s="11">
        <f t="shared" si="38"/>
        <v>1</v>
      </c>
      <c r="R510" s="20">
        <f t="shared" ca="1" si="39"/>
        <v>1</v>
      </c>
    </row>
    <row r="511" spans="1:18" x14ac:dyDescent="0.3">
      <c r="A511" t="s">
        <v>842</v>
      </c>
      <c r="B511" t="s">
        <v>574</v>
      </c>
      <c r="C511" t="s">
        <v>412</v>
      </c>
      <c r="D511" t="s">
        <v>23</v>
      </c>
      <c r="E511" t="s">
        <v>850</v>
      </c>
      <c r="F511" t="s">
        <v>841</v>
      </c>
      <c r="G511" t="s">
        <v>903</v>
      </c>
      <c r="H511" s="10">
        <v>45253</v>
      </c>
      <c r="I511" s="10">
        <v>45244</v>
      </c>
      <c r="L511" s="11">
        <f>VLOOKUP(E511,mapping!$H$1:$I$10,2,0)</f>
        <v>1</v>
      </c>
      <c r="N511" s="18">
        <f t="shared" ca="1" si="40"/>
        <v>1</v>
      </c>
      <c r="O511" s="11">
        <f t="shared" si="36"/>
        <v>1</v>
      </c>
      <c r="P511" s="11">
        <f t="shared" si="37"/>
        <v>1</v>
      </c>
      <c r="Q511" s="11">
        <f t="shared" si="38"/>
        <v>1</v>
      </c>
      <c r="R511" s="20">
        <f t="shared" ca="1" si="39"/>
        <v>1</v>
      </c>
    </row>
    <row r="512" spans="1:18" x14ac:dyDescent="0.3">
      <c r="A512" t="s">
        <v>842</v>
      </c>
      <c r="B512" t="s">
        <v>575</v>
      </c>
      <c r="C512" t="s">
        <v>412</v>
      </c>
      <c r="D512" t="s">
        <v>23</v>
      </c>
      <c r="E512" t="s">
        <v>850</v>
      </c>
      <c r="F512" t="s">
        <v>841</v>
      </c>
      <c r="G512" t="s">
        <v>903</v>
      </c>
      <c r="H512" s="10">
        <v>45253</v>
      </c>
      <c r="I512" s="10">
        <v>45244</v>
      </c>
      <c r="L512" s="11">
        <f>VLOOKUP(E512,mapping!$H$1:$I$10,2,0)</f>
        <v>1</v>
      </c>
      <c r="N512" s="18">
        <f t="shared" ca="1" si="40"/>
        <v>1</v>
      </c>
      <c r="O512" s="11">
        <f t="shared" si="36"/>
        <v>1</v>
      </c>
      <c r="P512" s="11">
        <f t="shared" si="37"/>
        <v>1</v>
      </c>
      <c r="Q512" s="11">
        <f t="shared" si="38"/>
        <v>1</v>
      </c>
      <c r="R512" s="20">
        <f t="shared" ca="1" si="39"/>
        <v>1</v>
      </c>
    </row>
    <row r="513" spans="1:18" x14ac:dyDescent="0.3">
      <c r="A513" t="s">
        <v>842</v>
      </c>
      <c r="B513" t="s">
        <v>576</v>
      </c>
      <c r="C513" t="s">
        <v>412</v>
      </c>
      <c r="D513" t="s">
        <v>23</v>
      </c>
      <c r="E513" t="s">
        <v>850</v>
      </c>
      <c r="F513" t="s">
        <v>841</v>
      </c>
      <c r="G513" t="s">
        <v>903</v>
      </c>
      <c r="H513" s="10">
        <v>45253</v>
      </c>
      <c r="I513" s="10">
        <v>45244</v>
      </c>
      <c r="L513" s="11">
        <f>VLOOKUP(E513,mapping!$H$1:$I$10,2,0)</f>
        <v>1</v>
      </c>
      <c r="N513" s="18">
        <f t="shared" ca="1" si="40"/>
        <v>1</v>
      </c>
      <c r="O513" s="11">
        <f t="shared" si="36"/>
        <v>1</v>
      </c>
      <c r="P513" s="11">
        <f t="shared" si="37"/>
        <v>1</v>
      </c>
      <c r="Q513" s="11">
        <f t="shared" si="38"/>
        <v>1</v>
      </c>
      <c r="R513" s="20">
        <f t="shared" ca="1" si="39"/>
        <v>1</v>
      </c>
    </row>
    <row r="514" spans="1:18" x14ac:dyDescent="0.3">
      <c r="A514" t="s">
        <v>842</v>
      </c>
      <c r="B514" t="s">
        <v>577</v>
      </c>
      <c r="C514" t="s">
        <v>412</v>
      </c>
      <c r="D514" t="s">
        <v>23</v>
      </c>
      <c r="E514" t="s">
        <v>850</v>
      </c>
      <c r="F514" t="s">
        <v>841</v>
      </c>
      <c r="G514" t="s">
        <v>903</v>
      </c>
      <c r="H514" s="10">
        <v>45253</v>
      </c>
      <c r="I514" s="10">
        <v>45244</v>
      </c>
      <c r="L514" s="11">
        <f>VLOOKUP(E514,mapping!$H$1:$I$10,2,0)</f>
        <v>1</v>
      </c>
      <c r="N514" s="18">
        <f t="shared" ca="1" si="40"/>
        <v>1</v>
      </c>
      <c r="O514" s="11">
        <f t="shared" si="36"/>
        <v>1</v>
      </c>
      <c r="P514" s="11">
        <f t="shared" si="37"/>
        <v>1</v>
      </c>
      <c r="Q514" s="11">
        <f t="shared" si="38"/>
        <v>1</v>
      </c>
      <c r="R514" s="20">
        <f t="shared" ca="1" si="39"/>
        <v>1</v>
      </c>
    </row>
    <row r="515" spans="1:18" x14ac:dyDescent="0.3">
      <c r="A515" t="s">
        <v>842</v>
      </c>
      <c r="B515" t="s">
        <v>578</v>
      </c>
      <c r="C515" t="s">
        <v>412</v>
      </c>
      <c r="D515" t="s">
        <v>23</v>
      </c>
      <c r="E515" t="s">
        <v>850</v>
      </c>
      <c r="F515" t="s">
        <v>841</v>
      </c>
      <c r="G515" t="s">
        <v>903</v>
      </c>
      <c r="H515" s="10">
        <v>45253</v>
      </c>
      <c r="I515" s="10">
        <v>45244</v>
      </c>
      <c r="L515" s="11">
        <f>VLOOKUP(E515,mapping!$H$1:$I$10,2,0)</f>
        <v>1</v>
      </c>
      <c r="N515" s="18">
        <f t="shared" ca="1" si="40"/>
        <v>1</v>
      </c>
      <c r="O515" s="11">
        <f t="shared" si="36"/>
        <v>1</v>
      </c>
      <c r="P515" s="11">
        <f t="shared" si="37"/>
        <v>1</v>
      </c>
      <c r="Q515" s="11">
        <f t="shared" si="38"/>
        <v>1</v>
      </c>
      <c r="R515" s="20">
        <f t="shared" ca="1" si="39"/>
        <v>1</v>
      </c>
    </row>
    <row r="516" spans="1:18" x14ac:dyDescent="0.3">
      <c r="A516" t="s">
        <v>842</v>
      </c>
      <c r="B516" t="s">
        <v>579</v>
      </c>
      <c r="C516" t="s">
        <v>412</v>
      </c>
      <c r="D516" t="s">
        <v>23</v>
      </c>
      <c r="E516" t="s">
        <v>850</v>
      </c>
      <c r="F516" t="s">
        <v>841</v>
      </c>
      <c r="G516" t="s">
        <v>903</v>
      </c>
      <c r="H516" s="10">
        <v>45253</v>
      </c>
      <c r="I516" s="10">
        <v>45244</v>
      </c>
      <c r="L516" s="11">
        <f>VLOOKUP(E516,mapping!$H$1:$I$10,2,0)</f>
        <v>1</v>
      </c>
      <c r="N516" s="18">
        <f t="shared" ca="1" si="40"/>
        <v>1</v>
      </c>
      <c r="O516" s="11">
        <f t="shared" ref="O516:O579" si="41">IF(OR(E516="More than once a day",E516="Daily"),1,0)</f>
        <v>1</v>
      </c>
      <c r="P516" s="11">
        <f t="shared" ref="P516:P579" si="42">IF(F516="vertica",1,)</f>
        <v>1</v>
      </c>
      <c r="Q516" s="11">
        <f t="shared" ref="Q516:Q579" si="43">IF(OR(D516="Active",D516="in-dev"),1,0)</f>
        <v>1</v>
      </c>
      <c r="R516" s="20">
        <f t="shared" ref="R516:R579" ca="1" si="44">IF(MIN(N516:Q516)&lt;1,0,1)</f>
        <v>1</v>
      </c>
    </row>
    <row r="517" spans="1:18" x14ac:dyDescent="0.3">
      <c r="A517" t="s">
        <v>842</v>
      </c>
      <c r="B517" t="s">
        <v>580</v>
      </c>
      <c r="C517" t="s">
        <v>412</v>
      </c>
      <c r="D517" t="s">
        <v>23</v>
      </c>
      <c r="E517" t="s">
        <v>850</v>
      </c>
      <c r="F517" t="s">
        <v>841</v>
      </c>
      <c r="G517" t="s">
        <v>903</v>
      </c>
      <c r="H517" s="10">
        <v>45253</v>
      </c>
      <c r="I517" s="10">
        <v>45244</v>
      </c>
      <c r="L517" s="11">
        <f>VLOOKUP(E517,mapping!$H$1:$I$10,2,0)</f>
        <v>1</v>
      </c>
      <c r="N517" s="18">
        <f t="shared" ca="1" si="40"/>
        <v>1</v>
      </c>
      <c r="O517" s="11">
        <f t="shared" si="41"/>
        <v>1</v>
      </c>
      <c r="P517" s="11">
        <f t="shared" si="42"/>
        <v>1</v>
      </c>
      <c r="Q517" s="11">
        <f t="shared" si="43"/>
        <v>1</v>
      </c>
      <c r="R517" s="20">
        <f t="shared" ca="1" si="44"/>
        <v>1</v>
      </c>
    </row>
    <row r="518" spans="1:18" x14ac:dyDescent="0.3">
      <c r="A518" t="s">
        <v>842</v>
      </c>
      <c r="B518" t="s">
        <v>581</v>
      </c>
      <c r="C518" t="s">
        <v>412</v>
      </c>
      <c r="D518" t="s">
        <v>23</v>
      </c>
      <c r="E518" t="s">
        <v>850</v>
      </c>
      <c r="F518" t="s">
        <v>841</v>
      </c>
      <c r="G518" t="s">
        <v>903</v>
      </c>
      <c r="H518" s="10">
        <v>45253</v>
      </c>
      <c r="I518" s="10">
        <v>45244</v>
      </c>
      <c r="L518" s="11">
        <f>VLOOKUP(E518,mapping!$H$1:$I$10,2,0)</f>
        <v>1</v>
      </c>
      <c r="N518" s="18">
        <f t="shared" ca="1" si="40"/>
        <v>1</v>
      </c>
      <c r="O518" s="11">
        <f t="shared" si="41"/>
        <v>1</v>
      </c>
      <c r="P518" s="11">
        <f t="shared" si="42"/>
        <v>1</v>
      </c>
      <c r="Q518" s="11">
        <f t="shared" si="43"/>
        <v>1</v>
      </c>
      <c r="R518" s="20">
        <f t="shared" ca="1" si="44"/>
        <v>1</v>
      </c>
    </row>
    <row r="519" spans="1:18" x14ac:dyDescent="0.3">
      <c r="A519" t="s">
        <v>842</v>
      </c>
      <c r="B519" t="s">
        <v>582</v>
      </c>
      <c r="C519" t="s">
        <v>412</v>
      </c>
      <c r="D519" t="s">
        <v>23</v>
      </c>
      <c r="E519" t="s">
        <v>850</v>
      </c>
      <c r="F519" t="s">
        <v>841</v>
      </c>
      <c r="G519" t="s">
        <v>903</v>
      </c>
      <c r="H519" s="10">
        <v>45253</v>
      </c>
      <c r="I519" s="10">
        <v>45244</v>
      </c>
      <c r="L519" s="11">
        <f>VLOOKUP(E519,mapping!$H$1:$I$10,2,0)</f>
        <v>1</v>
      </c>
      <c r="N519" s="18">
        <f t="shared" ca="1" si="40"/>
        <v>1</v>
      </c>
      <c r="O519" s="11">
        <f t="shared" si="41"/>
        <v>1</v>
      </c>
      <c r="P519" s="11">
        <f t="shared" si="42"/>
        <v>1</v>
      </c>
      <c r="Q519" s="11">
        <f t="shared" si="43"/>
        <v>1</v>
      </c>
      <c r="R519" s="20">
        <f t="shared" ca="1" si="44"/>
        <v>1</v>
      </c>
    </row>
    <row r="520" spans="1:18" x14ac:dyDescent="0.3">
      <c r="A520" t="s">
        <v>842</v>
      </c>
      <c r="B520" t="s">
        <v>583</v>
      </c>
      <c r="C520" t="s">
        <v>412</v>
      </c>
      <c r="D520" t="s">
        <v>23</v>
      </c>
      <c r="E520" t="s">
        <v>850</v>
      </c>
      <c r="F520" t="s">
        <v>841</v>
      </c>
      <c r="G520" t="s">
        <v>903</v>
      </c>
      <c r="H520" s="10">
        <v>45253</v>
      </c>
      <c r="I520" s="10">
        <v>45244</v>
      </c>
      <c r="L520" s="11">
        <f>VLOOKUP(E520,mapping!$H$1:$I$10,2,0)</f>
        <v>1</v>
      </c>
      <c r="N520" s="18">
        <f t="shared" ca="1" si="40"/>
        <v>1</v>
      </c>
      <c r="O520" s="11">
        <f t="shared" si="41"/>
        <v>1</v>
      </c>
      <c r="P520" s="11">
        <f t="shared" si="42"/>
        <v>1</v>
      </c>
      <c r="Q520" s="11">
        <f t="shared" si="43"/>
        <v>1</v>
      </c>
      <c r="R520" s="20">
        <f t="shared" ca="1" si="44"/>
        <v>1</v>
      </c>
    </row>
    <row r="521" spans="1:18" x14ac:dyDescent="0.3">
      <c r="A521" t="s">
        <v>842</v>
      </c>
      <c r="B521" t="s">
        <v>584</v>
      </c>
      <c r="C521" t="s">
        <v>110</v>
      </c>
      <c r="D521" t="s">
        <v>23</v>
      </c>
      <c r="E521" t="s">
        <v>850</v>
      </c>
      <c r="F521" t="s">
        <v>841</v>
      </c>
      <c r="G521" t="s">
        <v>903</v>
      </c>
      <c r="H521" s="10">
        <v>45253</v>
      </c>
      <c r="I521" s="10">
        <v>45244</v>
      </c>
      <c r="L521" s="11">
        <f>VLOOKUP(E521,mapping!$H$1:$I$10,2,0)</f>
        <v>1</v>
      </c>
      <c r="N521" s="18">
        <f t="shared" ca="1" si="40"/>
        <v>1</v>
      </c>
      <c r="O521" s="11">
        <f t="shared" si="41"/>
        <v>1</v>
      </c>
      <c r="P521" s="11">
        <f t="shared" si="42"/>
        <v>1</v>
      </c>
      <c r="Q521" s="11">
        <f t="shared" si="43"/>
        <v>1</v>
      </c>
      <c r="R521" s="20">
        <f t="shared" ca="1" si="44"/>
        <v>1</v>
      </c>
    </row>
    <row r="522" spans="1:18" x14ac:dyDescent="0.3">
      <c r="A522" t="s">
        <v>842</v>
      </c>
      <c r="B522" t="s">
        <v>585</v>
      </c>
      <c r="C522" t="s">
        <v>110</v>
      </c>
      <c r="D522" t="s">
        <v>23</v>
      </c>
      <c r="E522" t="s">
        <v>850</v>
      </c>
      <c r="F522" t="s">
        <v>841</v>
      </c>
      <c r="G522" t="s">
        <v>903</v>
      </c>
      <c r="H522" s="10">
        <v>45253</v>
      </c>
      <c r="I522" s="10">
        <v>45244</v>
      </c>
      <c r="L522" s="11">
        <f>VLOOKUP(E522,mapping!$H$1:$I$10,2,0)</f>
        <v>1</v>
      </c>
      <c r="N522" s="18">
        <f t="shared" ca="1" si="40"/>
        <v>1</v>
      </c>
      <c r="O522" s="11">
        <f t="shared" si="41"/>
        <v>1</v>
      </c>
      <c r="P522" s="11">
        <f t="shared" si="42"/>
        <v>1</v>
      </c>
      <c r="Q522" s="11">
        <f t="shared" si="43"/>
        <v>1</v>
      </c>
      <c r="R522" s="20">
        <f t="shared" ca="1" si="44"/>
        <v>1</v>
      </c>
    </row>
    <row r="523" spans="1:18" x14ac:dyDescent="0.3">
      <c r="A523" t="s">
        <v>842</v>
      </c>
      <c r="B523" t="s">
        <v>586</v>
      </c>
      <c r="C523" t="s">
        <v>110</v>
      </c>
      <c r="D523" t="s">
        <v>23</v>
      </c>
      <c r="E523" t="s">
        <v>850</v>
      </c>
      <c r="F523" t="s">
        <v>841</v>
      </c>
      <c r="G523" t="s">
        <v>903</v>
      </c>
      <c r="H523" s="10">
        <v>45253</v>
      </c>
      <c r="I523" s="10">
        <v>45244</v>
      </c>
      <c r="L523" s="11">
        <f>VLOOKUP(E523,mapping!$H$1:$I$10,2,0)</f>
        <v>1</v>
      </c>
      <c r="N523" s="18">
        <f t="shared" ca="1" si="40"/>
        <v>1</v>
      </c>
      <c r="O523" s="11">
        <f t="shared" si="41"/>
        <v>1</v>
      </c>
      <c r="P523" s="11">
        <f t="shared" si="42"/>
        <v>1</v>
      </c>
      <c r="Q523" s="11">
        <f t="shared" si="43"/>
        <v>1</v>
      </c>
      <c r="R523" s="20">
        <f t="shared" ca="1" si="44"/>
        <v>1</v>
      </c>
    </row>
    <row r="524" spans="1:18" x14ac:dyDescent="0.3">
      <c r="A524" t="s">
        <v>842</v>
      </c>
      <c r="B524" t="s">
        <v>587</v>
      </c>
      <c r="C524" t="s">
        <v>110</v>
      </c>
      <c r="D524" t="s">
        <v>23</v>
      </c>
      <c r="E524" t="s">
        <v>850</v>
      </c>
      <c r="F524" t="s">
        <v>841</v>
      </c>
      <c r="G524" t="s">
        <v>903</v>
      </c>
      <c r="H524" s="10">
        <v>45253</v>
      </c>
      <c r="I524" s="10">
        <v>45244</v>
      </c>
      <c r="L524" s="11">
        <f>VLOOKUP(E524,mapping!$H$1:$I$10,2,0)</f>
        <v>1</v>
      </c>
      <c r="N524" s="18">
        <f t="shared" ca="1" si="40"/>
        <v>1</v>
      </c>
      <c r="O524" s="11">
        <f t="shared" si="41"/>
        <v>1</v>
      </c>
      <c r="P524" s="11">
        <f t="shared" si="42"/>
        <v>1</v>
      </c>
      <c r="Q524" s="11">
        <f t="shared" si="43"/>
        <v>1</v>
      </c>
      <c r="R524" s="20">
        <f t="shared" ca="1" si="44"/>
        <v>1</v>
      </c>
    </row>
    <row r="525" spans="1:18" x14ac:dyDescent="0.3">
      <c r="A525" t="s">
        <v>842</v>
      </c>
      <c r="B525" t="s">
        <v>588</v>
      </c>
      <c r="C525" t="s">
        <v>110</v>
      </c>
      <c r="D525" t="s">
        <v>23</v>
      </c>
      <c r="E525" t="s">
        <v>850</v>
      </c>
      <c r="F525" t="s">
        <v>841</v>
      </c>
      <c r="G525" t="s">
        <v>903</v>
      </c>
      <c r="H525" s="10">
        <v>45253</v>
      </c>
      <c r="I525" s="10">
        <v>45244</v>
      </c>
      <c r="L525" s="11">
        <f>VLOOKUP(E525,mapping!$H$1:$I$10,2,0)</f>
        <v>1</v>
      </c>
      <c r="N525" s="18">
        <f t="shared" ca="1" si="40"/>
        <v>1</v>
      </c>
      <c r="O525" s="11">
        <f t="shared" si="41"/>
        <v>1</v>
      </c>
      <c r="P525" s="11">
        <f t="shared" si="42"/>
        <v>1</v>
      </c>
      <c r="Q525" s="11">
        <f t="shared" si="43"/>
        <v>1</v>
      </c>
      <c r="R525" s="20">
        <f t="shared" ca="1" si="44"/>
        <v>1</v>
      </c>
    </row>
    <row r="526" spans="1:18" x14ac:dyDescent="0.3">
      <c r="A526" t="s">
        <v>842</v>
      </c>
      <c r="B526" t="s">
        <v>589</v>
      </c>
      <c r="C526" t="s">
        <v>110</v>
      </c>
      <c r="D526" t="s">
        <v>23</v>
      </c>
      <c r="E526" t="s">
        <v>850</v>
      </c>
      <c r="F526" t="s">
        <v>841</v>
      </c>
      <c r="G526" t="s">
        <v>903</v>
      </c>
      <c r="H526" s="10">
        <v>45253</v>
      </c>
      <c r="I526" s="10">
        <v>45244</v>
      </c>
      <c r="L526" s="11">
        <f>VLOOKUP(E526,mapping!$H$1:$I$10,2,0)</f>
        <v>1</v>
      </c>
      <c r="N526" s="18">
        <f t="shared" ca="1" si="40"/>
        <v>1</v>
      </c>
      <c r="O526" s="11">
        <f t="shared" si="41"/>
        <v>1</v>
      </c>
      <c r="P526" s="11">
        <f t="shared" si="42"/>
        <v>1</v>
      </c>
      <c r="Q526" s="11">
        <f t="shared" si="43"/>
        <v>1</v>
      </c>
      <c r="R526" s="20">
        <f t="shared" ca="1" si="44"/>
        <v>1</v>
      </c>
    </row>
    <row r="527" spans="1:18" x14ac:dyDescent="0.3">
      <c r="A527" t="s">
        <v>842</v>
      </c>
      <c r="B527" t="s">
        <v>590</v>
      </c>
      <c r="C527" t="s">
        <v>110</v>
      </c>
      <c r="D527" t="s">
        <v>23</v>
      </c>
      <c r="E527" t="s">
        <v>850</v>
      </c>
      <c r="F527" t="s">
        <v>841</v>
      </c>
      <c r="G527" t="s">
        <v>903</v>
      </c>
      <c r="H527" s="10">
        <v>45253</v>
      </c>
      <c r="I527" s="10">
        <v>45244</v>
      </c>
      <c r="L527" s="11">
        <f>VLOOKUP(E527,mapping!$H$1:$I$10,2,0)</f>
        <v>1</v>
      </c>
      <c r="N527" s="18">
        <f t="shared" ca="1" si="40"/>
        <v>1</v>
      </c>
      <c r="O527" s="11">
        <f t="shared" si="41"/>
        <v>1</v>
      </c>
      <c r="P527" s="11">
        <f t="shared" si="42"/>
        <v>1</v>
      </c>
      <c r="Q527" s="11">
        <f t="shared" si="43"/>
        <v>1</v>
      </c>
      <c r="R527" s="20">
        <f t="shared" ca="1" si="44"/>
        <v>1</v>
      </c>
    </row>
    <row r="528" spans="1:18" x14ac:dyDescent="0.3">
      <c r="A528" t="s">
        <v>842</v>
      </c>
      <c r="B528" t="s">
        <v>591</v>
      </c>
      <c r="C528" t="s">
        <v>110</v>
      </c>
      <c r="D528" t="s">
        <v>23</v>
      </c>
      <c r="E528" t="s">
        <v>850</v>
      </c>
      <c r="F528" t="s">
        <v>841</v>
      </c>
      <c r="G528" t="s">
        <v>903</v>
      </c>
      <c r="H528" s="10">
        <v>45253</v>
      </c>
      <c r="I528" s="10">
        <v>45244</v>
      </c>
      <c r="L528" s="11">
        <f>VLOOKUP(E528,mapping!$H$1:$I$10,2,0)</f>
        <v>1</v>
      </c>
      <c r="N528" s="18">
        <f t="shared" ca="1" si="40"/>
        <v>1</v>
      </c>
      <c r="O528" s="11">
        <f t="shared" si="41"/>
        <v>1</v>
      </c>
      <c r="P528" s="11">
        <f t="shared" si="42"/>
        <v>1</v>
      </c>
      <c r="Q528" s="11">
        <f t="shared" si="43"/>
        <v>1</v>
      </c>
      <c r="R528" s="20">
        <f t="shared" ca="1" si="44"/>
        <v>1</v>
      </c>
    </row>
    <row r="529" spans="1:18" x14ac:dyDescent="0.3">
      <c r="A529" t="s">
        <v>842</v>
      </c>
      <c r="B529" t="s">
        <v>592</v>
      </c>
      <c r="C529" t="s">
        <v>110</v>
      </c>
      <c r="D529" t="s">
        <v>23</v>
      </c>
      <c r="E529" t="s">
        <v>850</v>
      </c>
      <c r="F529" t="s">
        <v>841</v>
      </c>
      <c r="G529" t="s">
        <v>903</v>
      </c>
      <c r="H529" s="10">
        <v>45253</v>
      </c>
      <c r="I529" s="10">
        <v>45244</v>
      </c>
      <c r="L529" s="11">
        <f>VLOOKUP(E529,mapping!$H$1:$I$10,2,0)</f>
        <v>1</v>
      </c>
      <c r="N529" s="18">
        <f t="shared" ca="1" si="40"/>
        <v>1</v>
      </c>
      <c r="O529" s="11">
        <f t="shared" si="41"/>
        <v>1</v>
      </c>
      <c r="P529" s="11">
        <f t="shared" si="42"/>
        <v>1</v>
      </c>
      <c r="Q529" s="11">
        <f t="shared" si="43"/>
        <v>1</v>
      </c>
      <c r="R529" s="20">
        <f t="shared" ca="1" si="44"/>
        <v>1</v>
      </c>
    </row>
    <row r="530" spans="1:18" x14ac:dyDescent="0.3">
      <c r="A530" t="s">
        <v>842</v>
      </c>
      <c r="B530" t="s">
        <v>593</v>
      </c>
      <c r="C530" t="s">
        <v>110</v>
      </c>
      <c r="D530" t="s">
        <v>23</v>
      </c>
      <c r="E530" t="s">
        <v>850</v>
      </c>
      <c r="F530" t="s">
        <v>841</v>
      </c>
      <c r="G530" t="s">
        <v>903</v>
      </c>
      <c r="H530" s="10">
        <v>45253</v>
      </c>
      <c r="I530" s="10">
        <v>45244</v>
      </c>
      <c r="L530" s="11">
        <f>VLOOKUP(E530,mapping!$H$1:$I$10,2,0)</f>
        <v>1</v>
      </c>
      <c r="N530" s="18">
        <f t="shared" ca="1" si="40"/>
        <v>1</v>
      </c>
      <c r="O530" s="11">
        <f t="shared" si="41"/>
        <v>1</v>
      </c>
      <c r="P530" s="11">
        <f t="shared" si="42"/>
        <v>1</v>
      </c>
      <c r="Q530" s="11">
        <f t="shared" si="43"/>
        <v>1</v>
      </c>
      <c r="R530" s="20">
        <f t="shared" ca="1" si="44"/>
        <v>1</v>
      </c>
    </row>
    <row r="531" spans="1:18" x14ac:dyDescent="0.3">
      <c r="A531" t="s">
        <v>842</v>
      </c>
      <c r="B531" t="s">
        <v>594</v>
      </c>
      <c r="C531" t="s">
        <v>110</v>
      </c>
      <c r="D531" t="s">
        <v>23</v>
      </c>
      <c r="E531" t="s">
        <v>850</v>
      </c>
      <c r="F531" t="s">
        <v>841</v>
      </c>
      <c r="G531" t="s">
        <v>903</v>
      </c>
      <c r="H531" s="10">
        <v>45253</v>
      </c>
      <c r="I531" s="10">
        <v>45244</v>
      </c>
      <c r="L531" s="11">
        <f>VLOOKUP(E531,mapping!$H$1:$I$10,2,0)</f>
        <v>1</v>
      </c>
      <c r="N531" s="18">
        <f t="shared" ca="1" si="40"/>
        <v>1</v>
      </c>
      <c r="O531" s="11">
        <f t="shared" si="41"/>
        <v>1</v>
      </c>
      <c r="P531" s="11">
        <f t="shared" si="42"/>
        <v>1</v>
      </c>
      <c r="Q531" s="11">
        <f t="shared" si="43"/>
        <v>1</v>
      </c>
      <c r="R531" s="20">
        <f t="shared" ca="1" si="44"/>
        <v>1</v>
      </c>
    </row>
    <row r="532" spans="1:18" x14ac:dyDescent="0.3">
      <c r="A532" t="s">
        <v>842</v>
      </c>
      <c r="B532" t="s">
        <v>595</v>
      </c>
      <c r="C532" t="s">
        <v>110</v>
      </c>
      <c r="D532" t="s">
        <v>23</v>
      </c>
      <c r="E532" t="s">
        <v>850</v>
      </c>
      <c r="F532" t="s">
        <v>841</v>
      </c>
      <c r="G532" t="s">
        <v>903</v>
      </c>
      <c r="H532" s="10">
        <v>45253</v>
      </c>
      <c r="I532" s="10">
        <v>45244</v>
      </c>
      <c r="L532" s="11">
        <f>VLOOKUP(E532,mapping!$H$1:$I$10,2,0)</f>
        <v>1</v>
      </c>
      <c r="N532" s="18">
        <f t="shared" ca="1" si="40"/>
        <v>1</v>
      </c>
      <c r="O532" s="11">
        <f t="shared" si="41"/>
        <v>1</v>
      </c>
      <c r="P532" s="11">
        <f t="shared" si="42"/>
        <v>1</v>
      </c>
      <c r="Q532" s="11">
        <f t="shared" si="43"/>
        <v>1</v>
      </c>
      <c r="R532" s="20">
        <f t="shared" ca="1" si="44"/>
        <v>1</v>
      </c>
    </row>
    <row r="533" spans="1:18" x14ac:dyDescent="0.3">
      <c r="A533" t="s">
        <v>842</v>
      </c>
      <c r="B533" t="s">
        <v>596</v>
      </c>
      <c r="C533" t="s">
        <v>110</v>
      </c>
      <c r="D533" t="s">
        <v>23</v>
      </c>
      <c r="E533" t="s">
        <v>850</v>
      </c>
      <c r="F533" t="s">
        <v>841</v>
      </c>
      <c r="G533" t="s">
        <v>903</v>
      </c>
      <c r="H533" s="10">
        <v>45253</v>
      </c>
      <c r="I533" s="10">
        <v>45244</v>
      </c>
      <c r="L533" s="11">
        <f>VLOOKUP(E533,mapping!$H$1:$I$10,2,0)</f>
        <v>1</v>
      </c>
      <c r="N533" s="18">
        <f t="shared" ca="1" si="40"/>
        <v>1</v>
      </c>
      <c r="O533" s="11">
        <f t="shared" si="41"/>
        <v>1</v>
      </c>
      <c r="P533" s="11">
        <f t="shared" si="42"/>
        <v>1</v>
      </c>
      <c r="Q533" s="11">
        <f t="shared" si="43"/>
        <v>1</v>
      </c>
      <c r="R533" s="20">
        <f t="shared" ca="1" si="44"/>
        <v>1</v>
      </c>
    </row>
    <row r="534" spans="1:18" x14ac:dyDescent="0.3">
      <c r="A534" t="s">
        <v>842</v>
      </c>
      <c r="B534" t="s">
        <v>597</v>
      </c>
      <c r="C534" t="s">
        <v>412</v>
      </c>
      <c r="D534" t="s">
        <v>23</v>
      </c>
      <c r="E534" t="s">
        <v>850</v>
      </c>
      <c r="F534" t="s">
        <v>841</v>
      </c>
      <c r="G534" t="s">
        <v>903</v>
      </c>
      <c r="H534" s="10">
        <v>45253</v>
      </c>
      <c r="I534" s="10">
        <v>45244</v>
      </c>
      <c r="L534" s="11">
        <f>VLOOKUP(E534,mapping!$H$1:$I$10,2,0)</f>
        <v>1</v>
      </c>
      <c r="N534" s="18">
        <f t="shared" ca="1" si="40"/>
        <v>1</v>
      </c>
      <c r="O534" s="11">
        <f t="shared" si="41"/>
        <v>1</v>
      </c>
      <c r="P534" s="11">
        <f t="shared" si="42"/>
        <v>1</v>
      </c>
      <c r="Q534" s="11">
        <f t="shared" si="43"/>
        <v>1</v>
      </c>
      <c r="R534" s="20">
        <f t="shared" ca="1" si="44"/>
        <v>1</v>
      </c>
    </row>
    <row r="535" spans="1:18" x14ac:dyDescent="0.3">
      <c r="A535" t="s">
        <v>842</v>
      </c>
      <c r="B535" t="s">
        <v>598</v>
      </c>
      <c r="C535" t="s">
        <v>599</v>
      </c>
      <c r="D535" t="s">
        <v>23</v>
      </c>
      <c r="E535" t="s">
        <v>846</v>
      </c>
      <c r="F535" t="s">
        <v>841</v>
      </c>
      <c r="G535" t="s">
        <v>903</v>
      </c>
      <c r="H535" s="10">
        <v>45253</v>
      </c>
      <c r="I535" s="10">
        <v>45244</v>
      </c>
      <c r="L535" s="11">
        <f>VLOOKUP(E535,mapping!$H$1:$I$10,2,0)</f>
        <v>1</v>
      </c>
      <c r="N535" s="18">
        <f t="shared" ref="N535:N598" ca="1" si="45">IF(TODAY()-I535&gt;L535,1,)</f>
        <v>1</v>
      </c>
      <c r="O535" s="11">
        <f t="shared" si="41"/>
        <v>1</v>
      </c>
      <c r="P535" s="11">
        <f t="shared" si="42"/>
        <v>1</v>
      </c>
      <c r="Q535" s="11">
        <f t="shared" si="43"/>
        <v>1</v>
      </c>
      <c r="R535" s="20">
        <f t="shared" ca="1" si="44"/>
        <v>1</v>
      </c>
    </row>
    <row r="536" spans="1:18" x14ac:dyDescent="0.3">
      <c r="A536" t="s">
        <v>842</v>
      </c>
      <c r="B536" t="s">
        <v>600</v>
      </c>
      <c r="C536" t="s">
        <v>412</v>
      </c>
      <c r="D536" t="s">
        <v>23</v>
      </c>
      <c r="E536" t="s">
        <v>846</v>
      </c>
      <c r="F536" t="s">
        <v>841</v>
      </c>
      <c r="G536" t="s">
        <v>903</v>
      </c>
      <c r="H536" s="10">
        <v>45253</v>
      </c>
      <c r="I536" s="10">
        <v>45244</v>
      </c>
      <c r="L536" s="11">
        <f>VLOOKUP(E536,mapping!$H$1:$I$10,2,0)</f>
        <v>1</v>
      </c>
      <c r="N536" s="18">
        <f t="shared" ca="1" si="45"/>
        <v>1</v>
      </c>
      <c r="O536" s="11">
        <f t="shared" si="41"/>
        <v>1</v>
      </c>
      <c r="P536" s="11">
        <f t="shared" si="42"/>
        <v>1</v>
      </c>
      <c r="Q536" s="11">
        <f t="shared" si="43"/>
        <v>1</v>
      </c>
      <c r="R536" s="20">
        <f t="shared" ca="1" si="44"/>
        <v>1</v>
      </c>
    </row>
    <row r="537" spans="1:18" x14ac:dyDescent="0.3">
      <c r="A537" t="s">
        <v>842</v>
      </c>
      <c r="B537" t="s">
        <v>601</v>
      </c>
      <c r="C537" t="s">
        <v>412</v>
      </c>
      <c r="D537" t="s">
        <v>23</v>
      </c>
      <c r="E537" t="s">
        <v>846</v>
      </c>
      <c r="F537" t="s">
        <v>841</v>
      </c>
      <c r="G537" t="s">
        <v>903</v>
      </c>
      <c r="H537" s="10">
        <v>45253</v>
      </c>
      <c r="I537" s="10">
        <v>45244</v>
      </c>
      <c r="L537" s="11">
        <f>VLOOKUP(E537,mapping!$H$1:$I$10,2,0)</f>
        <v>1</v>
      </c>
      <c r="N537" s="18">
        <f t="shared" ca="1" si="45"/>
        <v>1</v>
      </c>
      <c r="O537" s="11">
        <f t="shared" si="41"/>
        <v>1</v>
      </c>
      <c r="P537" s="11">
        <f t="shared" si="42"/>
        <v>1</v>
      </c>
      <c r="Q537" s="11">
        <f t="shared" si="43"/>
        <v>1</v>
      </c>
      <c r="R537" s="20">
        <f t="shared" ca="1" si="44"/>
        <v>1</v>
      </c>
    </row>
    <row r="538" spans="1:18" x14ac:dyDescent="0.3">
      <c r="A538" t="s">
        <v>842</v>
      </c>
      <c r="B538" t="s">
        <v>602</v>
      </c>
      <c r="C538" t="s">
        <v>413</v>
      </c>
      <c r="D538" t="s">
        <v>23</v>
      </c>
      <c r="E538" t="s">
        <v>846</v>
      </c>
      <c r="F538" t="s">
        <v>841</v>
      </c>
      <c r="G538" t="s">
        <v>903</v>
      </c>
      <c r="H538" s="10">
        <v>45253</v>
      </c>
      <c r="I538" s="10">
        <v>45244</v>
      </c>
      <c r="L538" s="11">
        <f>VLOOKUP(E538,mapping!$H$1:$I$10,2,0)</f>
        <v>1</v>
      </c>
      <c r="N538" s="18">
        <f t="shared" ca="1" si="45"/>
        <v>1</v>
      </c>
      <c r="O538" s="11">
        <f t="shared" si="41"/>
        <v>1</v>
      </c>
      <c r="P538" s="11">
        <f t="shared" si="42"/>
        <v>1</v>
      </c>
      <c r="Q538" s="11">
        <f t="shared" si="43"/>
        <v>1</v>
      </c>
      <c r="R538" s="20">
        <f t="shared" ca="1" si="44"/>
        <v>1</v>
      </c>
    </row>
    <row r="539" spans="1:18" x14ac:dyDescent="0.3">
      <c r="A539" t="s">
        <v>842</v>
      </c>
      <c r="B539" t="s">
        <v>603</v>
      </c>
      <c r="C539" t="s">
        <v>413</v>
      </c>
      <c r="D539" t="s">
        <v>23</v>
      </c>
      <c r="E539" t="s">
        <v>846</v>
      </c>
      <c r="F539" t="s">
        <v>841</v>
      </c>
      <c r="G539" t="s">
        <v>903</v>
      </c>
      <c r="H539" s="10">
        <v>45253</v>
      </c>
      <c r="I539" s="10">
        <v>45244</v>
      </c>
      <c r="L539" s="11">
        <f>VLOOKUP(E539,mapping!$H$1:$I$10,2,0)</f>
        <v>1</v>
      </c>
      <c r="N539" s="18">
        <f t="shared" ca="1" si="45"/>
        <v>1</v>
      </c>
      <c r="O539" s="11">
        <f t="shared" si="41"/>
        <v>1</v>
      </c>
      <c r="P539" s="11">
        <f t="shared" si="42"/>
        <v>1</v>
      </c>
      <c r="Q539" s="11">
        <f t="shared" si="43"/>
        <v>1</v>
      </c>
      <c r="R539" s="20">
        <f t="shared" ca="1" si="44"/>
        <v>1</v>
      </c>
    </row>
    <row r="540" spans="1:18" x14ac:dyDescent="0.3">
      <c r="A540" t="s">
        <v>842</v>
      </c>
      <c r="B540" t="s">
        <v>604</v>
      </c>
      <c r="C540" t="s">
        <v>413</v>
      </c>
      <c r="D540" t="s">
        <v>23</v>
      </c>
      <c r="E540" t="s">
        <v>846</v>
      </c>
      <c r="F540" t="s">
        <v>841</v>
      </c>
      <c r="G540" t="s">
        <v>903</v>
      </c>
      <c r="H540" s="10">
        <v>45253</v>
      </c>
      <c r="I540" s="10">
        <v>45244</v>
      </c>
      <c r="L540" s="11">
        <f>VLOOKUP(E540,mapping!$H$1:$I$10,2,0)</f>
        <v>1</v>
      </c>
      <c r="N540" s="18">
        <f t="shared" ca="1" si="45"/>
        <v>1</v>
      </c>
      <c r="O540" s="11">
        <f t="shared" si="41"/>
        <v>1</v>
      </c>
      <c r="P540" s="11">
        <f t="shared" si="42"/>
        <v>1</v>
      </c>
      <c r="Q540" s="11">
        <f t="shared" si="43"/>
        <v>1</v>
      </c>
      <c r="R540" s="20">
        <f t="shared" ca="1" si="44"/>
        <v>1</v>
      </c>
    </row>
    <row r="541" spans="1:18" x14ac:dyDescent="0.3">
      <c r="A541" t="s">
        <v>842</v>
      </c>
      <c r="B541" t="s">
        <v>605</v>
      </c>
      <c r="C541" t="s">
        <v>412</v>
      </c>
      <c r="D541" t="s">
        <v>23</v>
      </c>
      <c r="E541" t="s">
        <v>846</v>
      </c>
      <c r="F541" t="s">
        <v>841</v>
      </c>
      <c r="G541" t="s">
        <v>903</v>
      </c>
      <c r="H541" s="10">
        <v>45253</v>
      </c>
      <c r="I541" s="10">
        <v>45244</v>
      </c>
      <c r="L541" s="11">
        <f>VLOOKUP(E541,mapping!$H$1:$I$10,2,0)</f>
        <v>1</v>
      </c>
      <c r="N541" s="18">
        <f t="shared" ca="1" si="45"/>
        <v>1</v>
      </c>
      <c r="O541" s="11">
        <f t="shared" si="41"/>
        <v>1</v>
      </c>
      <c r="P541" s="11">
        <f t="shared" si="42"/>
        <v>1</v>
      </c>
      <c r="Q541" s="11">
        <f t="shared" si="43"/>
        <v>1</v>
      </c>
      <c r="R541" s="20">
        <f t="shared" ca="1" si="44"/>
        <v>1</v>
      </c>
    </row>
    <row r="542" spans="1:18" x14ac:dyDescent="0.3">
      <c r="A542" t="s">
        <v>842</v>
      </c>
      <c r="B542" t="s">
        <v>606</v>
      </c>
      <c r="C542" t="s">
        <v>893</v>
      </c>
      <c r="D542" t="s">
        <v>23</v>
      </c>
      <c r="E542" t="s">
        <v>846</v>
      </c>
      <c r="F542" t="s">
        <v>841</v>
      </c>
      <c r="G542" t="s">
        <v>903</v>
      </c>
      <c r="H542" s="10">
        <v>45253</v>
      </c>
      <c r="I542" s="10">
        <v>45244</v>
      </c>
      <c r="L542" s="11">
        <f>VLOOKUP(E542,mapping!$H$1:$I$10,2,0)</f>
        <v>1</v>
      </c>
      <c r="N542" s="18">
        <f t="shared" ca="1" si="45"/>
        <v>1</v>
      </c>
      <c r="O542" s="11">
        <f t="shared" si="41"/>
        <v>1</v>
      </c>
      <c r="P542" s="11">
        <f t="shared" si="42"/>
        <v>1</v>
      </c>
      <c r="Q542" s="11">
        <f t="shared" si="43"/>
        <v>1</v>
      </c>
      <c r="R542" s="20">
        <f t="shared" ca="1" si="44"/>
        <v>1</v>
      </c>
    </row>
    <row r="543" spans="1:18" x14ac:dyDescent="0.3">
      <c r="A543" t="s">
        <v>842</v>
      </c>
      <c r="B543" t="s">
        <v>608</v>
      </c>
      <c r="C543" t="s">
        <v>413</v>
      </c>
      <c r="D543" t="s">
        <v>23</v>
      </c>
      <c r="E543" t="s">
        <v>846</v>
      </c>
      <c r="F543" t="s">
        <v>841</v>
      </c>
      <c r="G543" t="s">
        <v>903</v>
      </c>
      <c r="H543" s="10">
        <v>45253</v>
      </c>
      <c r="I543" s="10">
        <v>45244</v>
      </c>
      <c r="L543" s="11">
        <f>VLOOKUP(E543,mapping!$H$1:$I$10,2,0)</f>
        <v>1</v>
      </c>
      <c r="N543" s="18">
        <f t="shared" ca="1" si="45"/>
        <v>1</v>
      </c>
      <c r="O543" s="11">
        <f t="shared" si="41"/>
        <v>1</v>
      </c>
      <c r="P543" s="11">
        <f t="shared" si="42"/>
        <v>1</v>
      </c>
      <c r="Q543" s="11">
        <f t="shared" si="43"/>
        <v>1</v>
      </c>
      <c r="R543" s="20">
        <f t="shared" ca="1" si="44"/>
        <v>1</v>
      </c>
    </row>
    <row r="544" spans="1:18" x14ac:dyDescent="0.3">
      <c r="A544" t="s">
        <v>842</v>
      </c>
      <c r="B544" t="s">
        <v>609</v>
      </c>
      <c r="C544" t="s">
        <v>413</v>
      </c>
      <c r="D544" t="s">
        <v>23</v>
      </c>
      <c r="E544" t="s">
        <v>846</v>
      </c>
      <c r="F544" t="s">
        <v>841</v>
      </c>
      <c r="G544" t="s">
        <v>903</v>
      </c>
      <c r="H544" s="10">
        <v>45253</v>
      </c>
      <c r="I544" s="10">
        <v>45244</v>
      </c>
      <c r="L544" s="11">
        <f>VLOOKUP(E544,mapping!$H$1:$I$10,2,0)</f>
        <v>1</v>
      </c>
      <c r="N544" s="18">
        <f t="shared" ca="1" si="45"/>
        <v>1</v>
      </c>
      <c r="O544" s="11">
        <f t="shared" si="41"/>
        <v>1</v>
      </c>
      <c r="P544" s="11">
        <f t="shared" si="42"/>
        <v>1</v>
      </c>
      <c r="Q544" s="11">
        <f t="shared" si="43"/>
        <v>1</v>
      </c>
      <c r="R544" s="20">
        <f t="shared" ca="1" si="44"/>
        <v>1</v>
      </c>
    </row>
    <row r="545" spans="1:18" x14ac:dyDescent="0.3">
      <c r="A545" t="s">
        <v>842</v>
      </c>
      <c r="B545" t="s">
        <v>610</v>
      </c>
      <c r="C545" t="s">
        <v>412</v>
      </c>
      <c r="D545" t="s">
        <v>23</v>
      </c>
      <c r="E545" t="s">
        <v>846</v>
      </c>
      <c r="F545" t="s">
        <v>841</v>
      </c>
      <c r="G545" t="s">
        <v>903</v>
      </c>
      <c r="H545" s="10">
        <v>45253</v>
      </c>
      <c r="I545" s="10">
        <v>45244</v>
      </c>
      <c r="L545" s="11">
        <f>VLOOKUP(E545,mapping!$H$1:$I$10,2,0)</f>
        <v>1</v>
      </c>
      <c r="N545" s="18">
        <f t="shared" ca="1" si="45"/>
        <v>1</v>
      </c>
      <c r="O545" s="11">
        <f t="shared" si="41"/>
        <v>1</v>
      </c>
      <c r="P545" s="11">
        <f t="shared" si="42"/>
        <v>1</v>
      </c>
      <c r="Q545" s="11">
        <f t="shared" si="43"/>
        <v>1</v>
      </c>
      <c r="R545" s="20">
        <f t="shared" ca="1" si="44"/>
        <v>1</v>
      </c>
    </row>
    <row r="546" spans="1:18" x14ac:dyDescent="0.3">
      <c r="A546" t="s">
        <v>842</v>
      </c>
      <c r="B546" t="s">
        <v>611</v>
      </c>
      <c r="C546" t="s">
        <v>413</v>
      </c>
      <c r="D546" t="s">
        <v>23</v>
      </c>
      <c r="E546" t="s">
        <v>846</v>
      </c>
      <c r="F546" t="s">
        <v>841</v>
      </c>
      <c r="G546" t="s">
        <v>903</v>
      </c>
      <c r="H546" s="10">
        <v>45253</v>
      </c>
      <c r="I546" s="10">
        <v>45244</v>
      </c>
      <c r="L546" s="11">
        <f>VLOOKUP(E546,mapping!$H$1:$I$10,2,0)</f>
        <v>1</v>
      </c>
      <c r="N546" s="18">
        <f t="shared" ca="1" si="45"/>
        <v>1</v>
      </c>
      <c r="O546" s="11">
        <f t="shared" si="41"/>
        <v>1</v>
      </c>
      <c r="P546" s="11">
        <f t="shared" si="42"/>
        <v>1</v>
      </c>
      <c r="Q546" s="11">
        <f t="shared" si="43"/>
        <v>1</v>
      </c>
      <c r="R546" s="20">
        <f t="shared" ca="1" si="44"/>
        <v>1</v>
      </c>
    </row>
    <row r="547" spans="1:18" x14ac:dyDescent="0.3">
      <c r="A547" t="s">
        <v>842</v>
      </c>
      <c r="B547" t="s">
        <v>612</v>
      </c>
      <c r="C547" t="s">
        <v>413</v>
      </c>
      <c r="D547" t="s">
        <v>23</v>
      </c>
      <c r="E547" t="s">
        <v>846</v>
      </c>
      <c r="F547" t="s">
        <v>841</v>
      </c>
      <c r="G547" t="s">
        <v>903</v>
      </c>
      <c r="H547" s="10">
        <v>45253</v>
      </c>
      <c r="I547" s="10">
        <v>45244</v>
      </c>
      <c r="L547" s="11">
        <f>VLOOKUP(E547,mapping!$H$1:$I$10,2,0)</f>
        <v>1</v>
      </c>
      <c r="N547" s="18">
        <f t="shared" ca="1" si="45"/>
        <v>1</v>
      </c>
      <c r="O547" s="11">
        <f t="shared" si="41"/>
        <v>1</v>
      </c>
      <c r="P547" s="11">
        <f t="shared" si="42"/>
        <v>1</v>
      </c>
      <c r="Q547" s="11">
        <f t="shared" si="43"/>
        <v>1</v>
      </c>
      <c r="R547" s="20">
        <f t="shared" ca="1" si="44"/>
        <v>1</v>
      </c>
    </row>
    <row r="548" spans="1:18" x14ac:dyDescent="0.3">
      <c r="A548" t="s">
        <v>842</v>
      </c>
      <c r="B548" t="s">
        <v>613</v>
      </c>
      <c r="C548" t="s">
        <v>413</v>
      </c>
      <c r="D548" t="s">
        <v>23</v>
      </c>
      <c r="E548" t="s">
        <v>846</v>
      </c>
      <c r="F548" t="s">
        <v>841</v>
      </c>
      <c r="G548" t="s">
        <v>903</v>
      </c>
      <c r="H548" s="10">
        <v>45253</v>
      </c>
      <c r="I548" s="10">
        <v>45244</v>
      </c>
      <c r="L548" s="11">
        <f>VLOOKUP(E548,mapping!$H$1:$I$10,2,0)</f>
        <v>1</v>
      </c>
      <c r="N548" s="18">
        <f t="shared" ca="1" si="45"/>
        <v>1</v>
      </c>
      <c r="O548" s="11">
        <f t="shared" si="41"/>
        <v>1</v>
      </c>
      <c r="P548" s="11">
        <f t="shared" si="42"/>
        <v>1</v>
      </c>
      <c r="Q548" s="11">
        <f t="shared" si="43"/>
        <v>1</v>
      </c>
      <c r="R548" s="20">
        <f t="shared" ca="1" si="44"/>
        <v>1</v>
      </c>
    </row>
    <row r="549" spans="1:18" x14ac:dyDescent="0.3">
      <c r="A549" t="s">
        <v>842</v>
      </c>
      <c r="B549" t="s">
        <v>614</v>
      </c>
      <c r="C549" t="s">
        <v>413</v>
      </c>
      <c r="D549" t="s">
        <v>23</v>
      </c>
      <c r="E549" t="s">
        <v>846</v>
      </c>
      <c r="F549" t="s">
        <v>841</v>
      </c>
      <c r="G549" t="s">
        <v>903</v>
      </c>
      <c r="H549" s="10">
        <v>45253</v>
      </c>
      <c r="I549" s="10">
        <v>45244</v>
      </c>
      <c r="L549" s="11">
        <f>VLOOKUP(E549,mapping!$H$1:$I$10,2,0)</f>
        <v>1</v>
      </c>
      <c r="N549" s="18">
        <f t="shared" ca="1" si="45"/>
        <v>1</v>
      </c>
      <c r="O549" s="11">
        <f t="shared" si="41"/>
        <v>1</v>
      </c>
      <c r="P549" s="11">
        <f t="shared" si="42"/>
        <v>1</v>
      </c>
      <c r="Q549" s="11">
        <f t="shared" si="43"/>
        <v>1</v>
      </c>
      <c r="R549" s="20">
        <f t="shared" ca="1" si="44"/>
        <v>1</v>
      </c>
    </row>
    <row r="550" spans="1:18" x14ac:dyDescent="0.3">
      <c r="A550" t="s">
        <v>842</v>
      </c>
      <c r="B550" t="s">
        <v>615</v>
      </c>
      <c r="C550" t="s">
        <v>413</v>
      </c>
      <c r="D550" t="s">
        <v>23</v>
      </c>
      <c r="E550" t="s">
        <v>846</v>
      </c>
      <c r="F550" t="s">
        <v>841</v>
      </c>
      <c r="G550" t="s">
        <v>903</v>
      </c>
      <c r="H550" s="10">
        <v>45253</v>
      </c>
      <c r="I550" s="10">
        <v>45244</v>
      </c>
      <c r="L550" s="11">
        <f>VLOOKUP(E550,mapping!$H$1:$I$10,2,0)</f>
        <v>1</v>
      </c>
      <c r="N550" s="18">
        <f t="shared" ca="1" si="45"/>
        <v>1</v>
      </c>
      <c r="O550" s="11">
        <f t="shared" si="41"/>
        <v>1</v>
      </c>
      <c r="P550" s="11">
        <f t="shared" si="42"/>
        <v>1</v>
      </c>
      <c r="Q550" s="11">
        <f t="shared" si="43"/>
        <v>1</v>
      </c>
      <c r="R550" s="20">
        <f t="shared" ca="1" si="44"/>
        <v>1</v>
      </c>
    </row>
    <row r="551" spans="1:18" x14ac:dyDescent="0.3">
      <c r="A551" t="s">
        <v>842</v>
      </c>
      <c r="B551" t="s">
        <v>616</v>
      </c>
      <c r="C551" t="s">
        <v>413</v>
      </c>
      <c r="D551" t="s">
        <v>23</v>
      </c>
      <c r="E551" t="s">
        <v>846</v>
      </c>
      <c r="F551" t="s">
        <v>841</v>
      </c>
      <c r="G551" t="s">
        <v>903</v>
      </c>
      <c r="H551" s="10">
        <v>45253</v>
      </c>
      <c r="I551" s="10">
        <v>45244</v>
      </c>
      <c r="L551" s="11">
        <f>VLOOKUP(E551,mapping!$H$1:$I$10,2,0)</f>
        <v>1</v>
      </c>
      <c r="N551" s="18">
        <f t="shared" ca="1" si="45"/>
        <v>1</v>
      </c>
      <c r="O551" s="11">
        <f t="shared" si="41"/>
        <v>1</v>
      </c>
      <c r="P551" s="11">
        <f t="shared" si="42"/>
        <v>1</v>
      </c>
      <c r="Q551" s="11">
        <f t="shared" si="43"/>
        <v>1</v>
      </c>
      <c r="R551" s="20">
        <f t="shared" ca="1" si="44"/>
        <v>1</v>
      </c>
    </row>
    <row r="552" spans="1:18" x14ac:dyDescent="0.3">
      <c r="A552" t="s">
        <v>842</v>
      </c>
      <c r="B552" t="s">
        <v>617</v>
      </c>
      <c r="C552" t="s">
        <v>413</v>
      </c>
      <c r="D552" t="s">
        <v>23</v>
      </c>
      <c r="E552" t="s">
        <v>846</v>
      </c>
      <c r="F552" t="s">
        <v>841</v>
      </c>
      <c r="G552" t="s">
        <v>903</v>
      </c>
      <c r="H552" s="10">
        <v>45253</v>
      </c>
      <c r="I552" s="10">
        <v>45244</v>
      </c>
      <c r="L552" s="11">
        <f>VLOOKUP(E552,mapping!$H$1:$I$10,2,0)</f>
        <v>1</v>
      </c>
      <c r="N552" s="18">
        <f t="shared" ca="1" si="45"/>
        <v>1</v>
      </c>
      <c r="O552" s="11">
        <f t="shared" si="41"/>
        <v>1</v>
      </c>
      <c r="P552" s="11">
        <f t="shared" si="42"/>
        <v>1</v>
      </c>
      <c r="Q552" s="11">
        <f t="shared" si="43"/>
        <v>1</v>
      </c>
      <c r="R552" s="20">
        <f t="shared" ca="1" si="44"/>
        <v>1</v>
      </c>
    </row>
    <row r="553" spans="1:18" x14ac:dyDescent="0.3">
      <c r="A553" t="s">
        <v>842</v>
      </c>
      <c r="B553" t="s">
        <v>618</v>
      </c>
      <c r="C553" t="s">
        <v>412</v>
      </c>
      <c r="D553" t="s">
        <v>23</v>
      </c>
      <c r="E553" t="s">
        <v>846</v>
      </c>
      <c r="F553" t="s">
        <v>841</v>
      </c>
      <c r="G553" t="s">
        <v>903</v>
      </c>
      <c r="H553" s="10">
        <v>45253</v>
      </c>
      <c r="I553" s="10">
        <v>45244</v>
      </c>
      <c r="L553" s="11">
        <f>VLOOKUP(E553,mapping!$H$1:$I$10,2,0)</f>
        <v>1</v>
      </c>
      <c r="N553" s="18">
        <f t="shared" ca="1" si="45"/>
        <v>1</v>
      </c>
      <c r="O553" s="11">
        <f t="shared" si="41"/>
        <v>1</v>
      </c>
      <c r="P553" s="11">
        <f t="shared" si="42"/>
        <v>1</v>
      </c>
      <c r="Q553" s="11">
        <f t="shared" si="43"/>
        <v>1</v>
      </c>
      <c r="R553" s="20">
        <f t="shared" ca="1" si="44"/>
        <v>1</v>
      </c>
    </row>
    <row r="554" spans="1:18" x14ac:dyDescent="0.3">
      <c r="A554" t="s">
        <v>842</v>
      </c>
      <c r="B554" t="s">
        <v>619</v>
      </c>
      <c r="C554" t="s">
        <v>412</v>
      </c>
      <c r="D554" t="s">
        <v>23</v>
      </c>
      <c r="E554" t="s">
        <v>846</v>
      </c>
      <c r="F554" t="s">
        <v>841</v>
      </c>
      <c r="G554" t="s">
        <v>903</v>
      </c>
      <c r="H554" s="10">
        <v>45253</v>
      </c>
      <c r="I554" s="10">
        <v>45244</v>
      </c>
      <c r="L554" s="11">
        <f>VLOOKUP(E554,mapping!$H$1:$I$10,2,0)</f>
        <v>1</v>
      </c>
      <c r="N554" s="18">
        <f t="shared" ca="1" si="45"/>
        <v>1</v>
      </c>
      <c r="O554" s="11">
        <f t="shared" si="41"/>
        <v>1</v>
      </c>
      <c r="P554" s="11">
        <f t="shared" si="42"/>
        <v>1</v>
      </c>
      <c r="Q554" s="11">
        <f t="shared" si="43"/>
        <v>1</v>
      </c>
      <c r="R554" s="20">
        <f t="shared" ca="1" si="44"/>
        <v>1</v>
      </c>
    </row>
    <row r="555" spans="1:18" x14ac:dyDescent="0.3">
      <c r="A555" t="s">
        <v>842</v>
      </c>
      <c r="B555" t="s">
        <v>620</v>
      </c>
      <c r="C555" t="s">
        <v>894</v>
      </c>
      <c r="D555" t="s">
        <v>23</v>
      </c>
      <c r="E555" t="s">
        <v>846</v>
      </c>
      <c r="F555" t="s">
        <v>841</v>
      </c>
      <c r="G555" t="s">
        <v>903</v>
      </c>
      <c r="H555" s="10">
        <v>45253</v>
      </c>
      <c r="I555" s="10">
        <v>45244</v>
      </c>
      <c r="L555" s="11">
        <f>VLOOKUP(E555,mapping!$H$1:$I$10,2,0)</f>
        <v>1</v>
      </c>
      <c r="N555" s="18">
        <f t="shared" ca="1" si="45"/>
        <v>1</v>
      </c>
      <c r="O555" s="11">
        <f t="shared" si="41"/>
        <v>1</v>
      </c>
      <c r="P555" s="11">
        <f t="shared" si="42"/>
        <v>1</v>
      </c>
      <c r="Q555" s="11">
        <f t="shared" si="43"/>
        <v>1</v>
      </c>
      <c r="R555" s="20">
        <f t="shared" ca="1" si="44"/>
        <v>1</v>
      </c>
    </row>
    <row r="556" spans="1:18" x14ac:dyDescent="0.3">
      <c r="A556" t="s">
        <v>842</v>
      </c>
      <c r="B556" t="s">
        <v>622</v>
      </c>
      <c r="C556" t="s">
        <v>893</v>
      </c>
      <c r="D556" t="s">
        <v>23</v>
      </c>
      <c r="E556" t="s">
        <v>846</v>
      </c>
      <c r="F556" t="s">
        <v>841</v>
      </c>
      <c r="G556" t="s">
        <v>903</v>
      </c>
      <c r="H556" s="10">
        <v>45253</v>
      </c>
      <c r="I556" s="10">
        <v>45244</v>
      </c>
      <c r="L556" s="11">
        <f>VLOOKUP(E556,mapping!$H$1:$I$10,2,0)</f>
        <v>1</v>
      </c>
      <c r="N556" s="18">
        <f t="shared" ca="1" si="45"/>
        <v>1</v>
      </c>
      <c r="O556" s="11">
        <f t="shared" si="41"/>
        <v>1</v>
      </c>
      <c r="P556" s="11">
        <f t="shared" si="42"/>
        <v>1</v>
      </c>
      <c r="Q556" s="11">
        <f t="shared" si="43"/>
        <v>1</v>
      </c>
      <c r="R556" s="20">
        <f t="shared" ca="1" si="44"/>
        <v>1</v>
      </c>
    </row>
    <row r="557" spans="1:18" x14ac:dyDescent="0.3">
      <c r="A557" t="s">
        <v>842</v>
      </c>
      <c r="B557" t="s">
        <v>623</v>
      </c>
      <c r="C557" t="s">
        <v>412</v>
      </c>
      <c r="D557" t="s">
        <v>23</v>
      </c>
      <c r="E557" t="s">
        <v>846</v>
      </c>
      <c r="F557" t="s">
        <v>841</v>
      </c>
      <c r="G557" t="s">
        <v>903</v>
      </c>
      <c r="H557" s="10">
        <v>45253</v>
      </c>
      <c r="I557" s="10">
        <v>45244</v>
      </c>
      <c r="L557" s="11">
        <f>VLOOKUP(E557,mapping!$H$1:$I$10,2,0)</f>
        <v>1</v>
      </c>
      <c r="N557" s="18">
        <f t="shared" ca="1" si="45"/>
        <v>1</v>
      </c>
      <c r="O557" s="11">
        <f t="shared" si="41"/>
        <v>1</v>
      </c>
      <c r="P557" s="11">
        <f t="shared" si="42"/>
        <v>1</v>
      </c>
      <c r="Q557" s="11">
        <f t="shared" si="43"/>
        <v>1</v>
      </c>
      <c r="R557" s="20">
        <f t="shared" ca="1" si="44"/>
        <v>1</v>
      </c>
    </row>
    <row r="558" spans="1:18" x14ac:dyDescent="0.3">
      <c r="A558" t="s">
        <v>842</v>
      </c>
      <c r="B558" t="s">
        <v>624</v>
      </c>
      <c r="C558" t="s">
        <v>413</v>
      </c>
      <c r="D558" t="s">
        <v>23</v>
      </c>
      <c r="E558" t="s">
        <v>846</v>
      </c>
      <c r="F558" t="s">
        <v>841</v>
      </c>
      <c r="G558" t="s">
        <v>903</v>
      </c>
      <c r="H558" s="10">
        <v>45253</v>
      </c>
      <c r="I558" s="10">
        <v>45244</v>
      </c>
      <c r="L558" s="11">
        <f>VLOOKUP(E558,mapping!$H$1:$I$10,2,0)</f>
        <v>1</v>
      </c>
      <c r="N558" s="18">
        <f t="shared" ca="1" si="45"/>
        <v>1</v>
      </c>
      <c r="O558" s="11">
        <f t="shared" si="41"/>
        <v>1</v>
      </c>
      <c r="P558" s="11">
        <f t="shared" si="42"/>
        <v>1</v>
      </c>
      <c r="Q558" s="11">
        <f t="shared" si="43"/>
        <v>1</v>
      </c>
      <c r="R558" s="20">
        <f t="shared" ca="1" si="44"/>
        <v>1</v>
      </c>
    </row>
    <row r="559" spans="1:18" x14ac:dyDescent="0.3">
      <c r="A559" t="s">
        <v>842</v>
      </c>
      <c r="B559" t="s">
        <v>625</v>
      </c>
      <c r="C559" t="s">
        <v>413</v>
      </c>
      <c r="D559" t="s">
        <v>23</v>
      </c>
      <c r="E559" t="s">
        <v>846</v>
      </c>
      <c r="F559" t="s">
        <v>841</v>
      </c>
      <c r="G559" t="s">
        <v>903</v>
      </c>
      <c r="H559" s="10">
        <v>45253</v>
      </c>
      <c r="I559" s="10">
        <v>45244</v>
      </c>
      <c r="L559" s="11">
        <f>VLOOKUP(E559,mapping!$H$1:$I$10,2,0)</f>
        <v>1</v>
      </c>
      <c r="N559" s="18">
        <f t="shared" ca="1" si="45"/>
        <v>1</v>
      </c>
      <c r="O559" s="11">
        <f t="shared" si="41"/>
        <v>1</v>
      </c>
      <c r="P559" s="11">
        <f t="shared" si="42"/>
        <v>1</v>
      </c>
      <c r="Q559" s="11">
        <f t="shared" si="43"/>
        <v>1</v>
      </c>
      <c r="R559" s="20">
        <f t="shared" ca="1" si="44"/>
        <v>1</v>
      </c>
    </row>
    <row r="560" spans="1:18" x14ac:dyDescent="0.3">
      <c r="A560" t="s">
        <v>842</v>
      </c>
      <c r="B560" t="s">
        <v>626</v>
      </c>
      <c r="C560" t="s">
        <v>413</v>
      </c>
      <c r="D560" t="s">
        <v>23</v>
      </c>
      <c r="E560" t="s">
        <v>846</v>
      </c>
      <c r="F560" t="s">
        <v>841</v>
      </c>
      <c r="G560" t="s">
        <v>903</v>
      </c>
      <c r="H560" s="10">
        <v>45253</v>
      </c>
      <c r="I560" s="10">
        <v>45244</v>
      </c>
      <c r="L560" s="11">
        <f>VLOOKUP(E560,mapping!$H$1:$I$10,2,0)</f>
        <v>1</v>
      </c>
      <c r="N560" s="18">
        <f t="shared" ca="1" si="45"/>
        <v>1</v>
      </c>
      <c r="O560" s="11">
        <f t="shared" si="41"/>
        <v>1</v>
      </c>
      <c r="P560" s="11">
        <f t="shared" si="42"/>
        <v>1</v>
      </c>
      <c r="Q560" s="11">
        <f t="shared" si="43"/>
        <v>1</v>
      </c>
      <c r="R560" s="20">
        <f t="shared" ca="1" si="44"/>
        <v>1</v>
      </c>
    </row>
    <row r="561" spans="1:18" x14ac:dyDescent="0.3">
      <c r="A561" t="s">
        <v>842</v>
      </c>
      <c r="B561" t="s">
        <v>627</v>
      </c>
      <c r="C561" t="s">
        <v>413</v>
      </c>
      <c r="D561" t="s">
        <v>23</v>
      </c>
      <c r="E561" t="s">
        <v>846</v>
      </c>
      <c r="F561" t="s">
        <v>841</v>
      </c>
      <c r="G561" t="s">
        <v>903</v>
      </c>
      <c r="H561" s="10">
        <v>45253</v>
      </c>
      <c r="I561" s="10">
        <v>45244</v>
      </c>
      <c r="L561" s="11">
        <f>VLOOKUP(E561,mapping!$H$1:$I$10,2,0)</f>
        <v>1</v>
      </c>
      <c r="N561" s="18">
        <f t="shared" ca="1" si="45"/>
        <v>1</v>
      </c>
      <c r="O561" s="11">
        <f t="shared" si="41"/>
        <v>1</v>
      </c>
      <c r="P561" s="11">
        <f t="shared" si="42"/>
        <v>1</v>
      </c>
      <c r="Q561" s="11">
        <f t="shared" si="43"/>
        <v>1</v>
      </c>
      <c r="R561" s="20">
        <f t="shared" ca="1" si="44"/>
        <v>1</v>
      </c>
    </row>
    <row r="562" spans="1:18" x14ac:dyDescent="0.3">
      <c r="A562" t="s">
        <v>842</v>
      </c>
      <c r="B562" t="s">
        <v>628</v>
      </c>
      <c r="C562" t="s">
        <v>412</v>
      </c>
      <c r="D562" t="s">
        <v>23</v>
      </c>
      <c r="E562" t="s">
        <v>846</v>
      </c>
      <c r="F562" t="s">
        <v>841</v>
      </c>
      <c r="G562" t="s">
        <v>903</v>
      </c>
      <c r="H562" s="10">
        <v>45253</v>
      </c>
      <c r="I562" s="10">
        <v>45244</v>
      </c>
      <c r="L562" s="11">
        <f>VLOOKUP(E562,mapping!$H$1:$I$10,2,0)</f>
        <v>1</v>
      </c>
      <c r="N562" s="18">
        <f t="shared" ca="1" si="45"/>
        <v>1</v>
      </c>
      <c r="O562" s="11">
        <f t="shared" si="41"/>
        <v>1</v>
      </c>
      <c r="P562" s="11">
        <f t="shared" si="42"/>
        <v>1</v>
      </c>
      <c r="Q562" s="11">
        <f t="shared" si="43"/>
        <v>1</v>
      </c>
      <c r="R562" s="20">
        <f t="shared" ca="1" si="44"/>
        <v>1</v>
      </c>
    </row>
    <row r="563" spans="1:18" x14ac:dyDescent="0.3">
      <c r="A563" t="s">
        <v>842</v>
      </c>
      <c r="B563" t="s">
        <v>629</v>
      </c>
      <c r="C563" t="s">
        <v>893</v>
      </c>
      <c r="D563" t="s">
        <v>23</v>
      </c>
      <c r="E563" t="s">
        <v>846</v>
      </c>
      <c r="F563" t="s">
        <v>841</v>
      </c>
      <c r="G563" t="s">
        <v>903</v>
      </c>
      <c r="H563" s="10">
        <v>45253</v>
      </c>
      <c r="I563" s="10">
        <v>45244</v>
      </c>
      <c r="L563" s="11">
        <f>VLOOKUP(E563,mapping!$H$1:$I$10,2,0)</f>
        <v>1</v>
      </c>
      <c r="N563" s="18">
        <f t="shared" ca="1" si="45"/>
        <v>1</v>
      </c>
      <c r="O563" s="11">
        <f t="shared" si="41"/>
        <v>1</v>
      </c>
      <c r="P563" s="11">
        <f t="shared" si="42"/>
        <v>1</v>
      </c>
      <c r="Q563" s="11">
        <f t="shared" si="43"/>
        <v>1</v>
      </c>
      <c r="R563" s="20">
        <f t="shared" ca="1" si="44"/>
        <v>1</v>
      </c>
    </row>
    <row r="564" spans="1:18" x14ac:dyDescent="0.3">
      <c r="A564" t="s">
        <v>842</v>
      </c>
      <c r="B564" t="s">
        <v>630</v>
      </c>
      <c r="C564" t="s">
        <v>893</v>
      </c>
      <c r="D564" t="s">
        <v>23</v>
      </c>
      <c r="E564" t="s">
        <v>846</v>
      </c>
      <c r="F564" t="s">
        <v>841</v>
      </c>
      <c r="G564" t="s">
        <v>903</v>
      </c>
      <c r="H564" s="10">
        <v>45253</v>
      </c>
      <c r="I564" s="10">
        <v>45244</v>
      </c>
      <c r="L564" s="11">
        <f>VLOOKUP(E564,mapping!$H$1:$I$10,2,0)</f>
        <v>1</v>
      </c>
      <c r="N564" s="18">
        <f t="shared" ca="1" si="45"/>
        <v>1</v>
      </c>
      <c r="O564" s="11">
        <f t="shared" si="41"/>
        <v>1</v>
      </c>
      <c r="P564" s="11">
        <f t="shared" si="42"/>
        <v>1</v>
      </c>
      <c r="Q564" s="11">
        <f t="shared" si="43"/>
        <v>1</v>
      </c>
      <c r="R564" s="20">
        <f t="shared" ca="1" si="44"/>
        <v>1</v>
      </c>
    </row>
    <row r="565" spans="1:18" x14ac:dyDescent="0.3">
      <c r="A565" t="s">
        <v>842</v>
      </c>
      <c r="B565" t="s">
        <v>631</v>
      </c>
      <c r="C565" t="s">
        <v>895</v>
      </c>
      <c r="D565" t="s">
        <v>23</v>
      </c>
      <c r="E565" t="s">
        <v>846</v>
      </c>
      <c r="F565" t="s">
        <v>841</v>
      </c>
      <c r="G565" t="s">
        <v>903</v>
      </c>
      <c r="H565" s="10">
        <v>45253</v>
      </c>
      <c r="I565" s="10">
        <v>45244</v>
      </c>
      <c r="L565" s="11">
        <f>VLOOKUP(E565,mapping!$H$1:$I$10,2,0)</f>
        <v>1</v>
      </c>
      <c r="N565" s="18">
        <f t="shared" ca="1" si="45"/>
        <v>1</v>
      </c>
      <c r="O565" s="11">
        <f t="shared" si="41"/>
        <v>1</v>
      </c>
      <c r="P565" s="11">
        <f t="shared" si="42"/>
        <v>1</v>
      </c>
      <c r="Q565" s="11">
        <f t="shared" si="43"/>
        <v>1</v>
      </c>
      <c r="R565" s="20">
        <f t="shared" ca="1" si="44"/>
        <v>1</v>
      </c>
    </row>
    <row r="566" spans="1:18" x14ac:dyDescent="0.3">
      <c r="A566" t="s">
        <v>842</v>
      </c>
      <c r="B566" t="s">
        <v>633</v>
      </c>
      <c r="C566" t="s">
        <v>895</v>
      </c>
      <c r="D566" t="s">
        <v>23</v>
      </c>
      <c r="E566" t="s">
        <v>846</v>
      </c>
      <c r="F566" t="s">
        <v>841</v>
      </c>
      <c r="G566" t="s">
        <v>903</v>
      </c>
      <c r="H566" s="10">
        <v>45253</v>
      </c>
      <c r="I566" s="10">
        <v>45244</v>
      </c>
      <c r="L566" s="11">
        <f>VLOOKUP(E566,mapping!$H$1:$I$10,2,0)</f>
        <v>1</v>
      </c>
      <c r="N566" s="18">
        <f t="shared" ca="1" si="45"/>
        <v>1</v>
      </c>
      <c r="O566" s="11">
        <f t="shared" si="41"/>
        <v>1</v>
      </c>
      <c r="P566" s="11">
        <f t="shared" si="42"/>
        <v>1</v>
      </c>
      <c r="Q566" s="11">
        <f t="shared" si="43"/>
        <v>1</v>
      </c>
      <c r="R566" s="20">
        <f t="shared" ca="1" si="44"/>
        <v>1</v>
      </c>
    </row>
    <row r="567" spans="1:18" x14ac:dyDescent="0.3">
      <c r="A567" t="s">
        <v>842</v>
      </c>
      <c r="B567" t="s">
        <v>634</v>
      </c>
      <c r="C567" t="s">
        <v>895</v>
      </c>
      <c r="D567" t="s">
        <v>23</v>
      </c>
      <c r="E567" t="s">
        <v>846</v>
      </c>
      <c r="F567" t="s">
        <v>841</v>
      </c>
      <c r="G567" t="s">
        <v>903</v>
      </c>
      <c r="H567" s="10">
        <v>45253</v>
      </c>
      <c r="I567" s="10">
        <v>45244</v>
      </c>
      <c r="L567" s="11">
        <f>VLOOKUP(E567,mapping!$H$1:$I$10,2,0)</f>
        <v>1</v>
      </c>
      <c r="N567" s="18">
        <f t="shared" ca="1" si="45"/>
        <v>1</v>
      </c>
      <c r="O567" s="11">
        <f t="shared" si="41"/>
        <v>1</v>
      </c>
      <c r="P567" s="11">
        <f t="shared" si="42"/>
        <v>1</v>
      </c>
      <c r="Q567" s="11">
        <f t="shared" si="43"/>
        <v>1</v>
      </c>
      <c r="R567" s="20">
        <f t="shared" ca="1" si="44"/>
        <v>1</v>
      </c>
    </row>
    <row r="568" spans="1:18" x14ac:dyDescent="0.3">
      <c r="A568" t="s">
        <v>842</v>
      </c>
      <c r="B568" t="s">
        <v>635</v>
      </c>
      <c r="C568" t="s">
        <v>895</v>
      </c>
      <c r="D568" t="s">
        <v>23</v>
      </c>
      <c r="E568" t="s">
        <v>846</v>
      </c>
      <c r="F568" t="s">
        <v>841</v>
      </c>
      <c r="G568" t="s">
        <v>903</v>
      </c>
      <c r="H568" s="10">
        <v>45253</v>
      </c>
      <c r="I568" s="10">
        <v>45244</v>
      </c>
      <c r="L568" s="11">
        <f>VLOOKUP(E568,mapping!$H$1:$I$10,2,0)</f>
        <v>1</v>
      </c>
      <c r="N568" s="18">
        <f t="shared" ca="1" si="45"/>
        <v>1</v>
      </c>
      <c r="O568" s="11">
        <f t="shared" si="41"/>
        <v>1</v>
      </c>
      <c r="P568" s="11">
        <f t="shared" si="42"/>
        <v>1</v>
      </c>
      <c r="Q568" s="11">
        <f t="shared" si="43"/>
        <v>1</v>
      </c>
      <c r="R568" s="20">
        <f t="shared" ca="1" si="44"/>
        <v>1</v>
      </c>
    </row>
    <row r="569" spans="1:18" x14ac:dyDescent="0.3">
      <c r="A569" t="s">
        <v>842</v>
      </c>
      <c r="B569" t="s">
        <v>636</v>
      </c>
      <c r="C569" t="s">
        <v>893</v>
      </c>
      <c r="D569" t="s">
        <v>23</v>
      </c>
      <c r="E569" t="s">
        <v>846</v>
      </c>
      <c r="F569" t="s">
        <v>841</v>
      </c>
      <c r="G569" t="s">
        <v>903</v>
      </c>
      <c r="H569" s="10">
        <v>45253</v>
      </c>
      <c r="I569" s="10">
        <v>45244</v>
      </c>
      <c r="L569" s="11">
        <f>VLOOKUP(E569,mapping!$H$1:$I$10,2,0)</f>
        <v>1</v>
      </c>
      <c r="N569" s="18">
        <f t="shared" ca="1" si="45"/>
        <v>1</v>
      </c>
      <c r="O569" s="11">
        <f t="shared" si="41"/>
        <v>1</v>
      </c>
      <c r="P569" s="11">
        <f t="shared" si="42"/>
        <v>1</v>
      </c>
      <c r="Q569" s="11">
        <f t="shared" si="43"/>
        <v>1</v>
      </c>
      <c r="R569" s="20">
        <f t="shared" ca="1" si="44"/>
        <v>1</v>
      </c>
    </row>
    <row r="570" spans="1:18" x14ac:dyDescent="0.3">
      <c r="A570" t="s">
        <v>842</v>
      </c>
      <c r="B570" t="s">
        <v>637</v>
      </c>
      <c r="C570" t="s">
        <v>413</v>
      </c>
      <c r="D570" t="s">
        <v>23</v>
      </c>
      <c r="E570" t="s">
        <v>846</v>
      </c>
      <c r="F570" t="s">
        <v>841</v>
      </c>
      <c r="G570" t="s">
        <v>903</v>
      </c>
      <c r="H570" s="10">
        <v>45253</v>
      </c>
      <c r="I570" s="10">
        <v>45244</v>
      </c>
      <c r="L570" s="11">
        <f>VLOOKUP(E570,mapping!$H$1:$I$10,2,0)</f>
        <v>1</v>
      </c>
      <c r="N570" s="18">
        <f t="shared" ca="1" si="45"/>
        <v>1</v>
      </c>
      <c r="O570" s="11">
        <f t="shared" si="41"/>
        <v>1</v>
      </c>
      <c r="P570" s="11">
        <f t="shared" si="42"/>
        <v>1</v>
      </c>
      <c r="Q570" s="11">
        <f t="shared" si="43"/>
        <v>1</v>
      </c>
      <c r="R570" s="20">
        <f t="shared" ca="1" si="44"/>
        <v>1</v>
      </c>
    </row>
    <row r="571" spans="1:18" x14ac:dyDescent="0.3">
      <c r="A571" t="s">
        <v>842</v>
      </c>
      <c r="B571" t="s">
        <v>638</v>
      </c>
      <c r="C571" t="s">
        <v>413</v>
      </c>
      <c r="D571" t="s">
        <v>23</v>
      </c>
      <c r="E571" t="s">
        <v>846</v>
      </c>
      <c r="F571" t="s">
        <v>841</v>
      </c>
      <c r="G571" t="s">
        <v>903</v>
      </c>
      <c r="H571" s="10">
        <v>45253</v>
      </c>
      <c r="I571" s="10">
        <v>45244</v>
      </c>
      <c r="L571" s="11">
        <f>VLOOKUP(E571,mapping!$H$1:$I$10,2,0)</f>
        <v>1</v>
      </c>
      <c r="N571" s="18">
        <f t="shared" ca="1" si="45"/>
        <v>1</v>
      </c>
      <c r="O571" s="11">
        <f t="shared" si="41"/>
        <v>1</v>
      </c>
      <c r="P571" s="11">
        <f t="shared" si="42"/>
        <v>1</v>
      </c>
      <c r="Q571" s="11">
        <f t="shared" si="43"/>
        <v>1</v>
      </c>
      <c r="R571" s="20">
        <f t="shared" ca="1" si="44"/>
        <v>1</v>
      </c>
    </row>
    <row r="572" spans="1:18" x14ac:dyDescent="0.3">
      <c r="A572" t="s">
        <v>842</v>
      </c>
      <c r="B572" t="s">
        <v>639</v>
      </c>
      <c r="C572" t="s">
        <v>412</v>
      </c>
      <c r="D572" t="s">
        <v>23</v>
      </c>
      <c r="E572" t="s">
        <v>846</v>
      </c>
      <c r="F572" t="s">
        <v>841</v>
      </c>
      <c r="G572" t="s">
        <v>903</v>
      </c>
      <c r="H572" s="10">
        <v>45253</v>
      </c>
      <c r="I572" s="10">
        <v>45244</v>
      </c>
      <c r="L572" s="11">
        <f>VLOOKUP(E572,mapping!$H$1:$I$10,2,0)</f>
        <v>1</v>
      </c>
      <c r="N572" s="18">
        <f t="shared" ca="1" si="45"/>
        <v>1</v>
      </c>
      <c r="O572" s="11">
        <f t="shared" si="41"/>
        <v>1</v>
      </c>
      <c r="P572" s="11">
        <f t="shared" si="42"/>
        <v>1</v>
      </c>
      <c r="Q572" s="11">
        <f t="shared" si="43"/>
        <v>1</v>
      </c>
      <c r="R572" s="20">
        <f t="shared" ca="1" si="44"/>
        <v>1</v>
      </c>
    </row>
    <row r="573" spans="1:18" x14ac:dyDescent="0.3">
      <c r="A573" t="s">
        <v>842</v>
      </c>
      <c r="B573" t="s">
        <v>640</v>
      </c>
      <c r="C573" t="s">
        <v>412</v>
      </c>
      <c r="D573" t="s">
        <v>23</v>
      </c>
      <c r="E573" t="s">
        <v>846</v>
      </c>
      <c r="F573" t="s">
        <v>841</v>
      </c>
      <c r="G573" t="s">
        <v>903</v>
      </c>
      <c r="H573" s="10">
        <v>45253</v>
      </c>
      <c r="I573" s="10">
        <v>45244</v>
      </c>
      <c r="L573" s="11">
        <f>VLOOKUP(E573,mapping!$H$1:$I$10,2,0)</f>
        <v>1</v>
      </c>
      <c r="N573" s="18">
        <f t="shared" ca="1" si="45"/>
        <v>1</v>
      </c>
      <c r="O573" s="11">
        <f t="shared" si="41"/>
        <v>1</v>
      </c>
      <c r="P573" s="11">
        <f t="shared" si="42"/>
        <v>1</v>
      </c>
      <c r="Q573" s="11">
        <f t="shared" si="43"/>
        <v>1</v>
      </c>
      <c r="R573" s="20">
        <f t="shared" ca="1" si="44"/>
        <v>1</v>
      </c>
    </row>
    <row r="574" spans="1:18" x14ac:dyDescent="0.3">
      <c r="A574" t="s">
        <v>842</v>
      </c>
      <c r="B574" t="s">
        <v>641</v>
      </c>
      <c r="C574" t="s">
        <v>412</v>
      </c>
      <c r="D574" t="s">
        <v>23</v>
      </c>
      <c r="E574" t="s">
        <v>846</v>
      </c>
      <c r="F574" t="s">
        <v>841</v>
      </c>
      <c r="G574" t="s">
        <v>903</v>
      </c>
      <c r="H574" s="10">
        <v>45253</v>
      </c>
      <c r="I574" s="10">
        <v>45244</v>
      </c>
      <c r="L574" s="11">
        <f>VLOOKUP(E574,mapping!$H$1:$I$10,2,0)</f>
        <v>1</v>
      </c>
      <c r="N574" s="18">
        <f t="shared" ca="1" si="45"/>
        <v>1</v>
      </c>
      <c r="O574" s="11">
        <f t="shared" si="41"/>
        <v>1</v>
      </c>
      <c r="P574" s="11">
        <f t="shared" si="42"/>
        <v>1</v>
      </c>
      <c r="Q574" s="11">
        <f t="shared" si="43"/>
        <v>1</v>
      </c>
      <c r="R574" s="20">
        <f t="shared" ca="1" si="44"/>
        <v>1</v>
      </c>
    </row>
    <row r="575" spans="1:18" x14ac:dyDescent="0.3">
      <c r="A575" t="s">
        <v>842</v>
      </c>
      <c r="B575" t="s">
        <v>642</v>
      </c>
      <c r="C575" t="s">
        <v>412</v>
      </c>
      <c r="D575" t="s">
        <v>23</v>
      </c>
      <c r="E575" t="s">
        <v>846</v>
      </c>
      <c r="F575" t="s">
        <v>841</v>
      </c>
      <c r="G575" t="s">
        <v>903</v>
      </c>
      <c r="H575" s="10">
        <v>45253</v>
      </c>
      <c r="I575" s="10">
        <v>45244</v>
      </c>
      <c r="L575" s="11">
        <f>VLOOKUP(E575,mapping!$H$1:$I$10,2,0)</f>
        <v>1</v>
      </c>
      <c r="N575" s="18">
        <f t="shared" ca="1" si="45"/>
        <v>1</v>
      </c>
      <c r="O575" s="11">
        <f t="shared" si="41"/>
        <v>1</v>
      </c>
      <c r="P575" s="11">
        <f t="shared" si="42"/>
        <v>1</v>
      </c>
      <c r="Q575" s="11">
        <f t="shared" si="43"/>
        <v>1</v>
      </c>
      <c r="R575" s="20">
        <f t="shared" ca="1" si="44"/>
        <v>1</v>
      </c>
    </row>
    <row r="576" spans="1:18" x14ac:dyDescent="0.3">
      <c r="A576" t="s">
        <v>842</v>
      </c>
      <c r="B576" t="s">
        <v>643</v>
      </c>
      <c r="C576" t="s">
        <v>412</v>
      </c>
      <c r="D576" t="s">
        <v>23</v>
      </c>
      <c r="E576" t="s">
        <v>846</v>
      </c>
      <c r="F576" t="s">
        <v>841</v>
      </c>
      <c r="G576" t="s">
        <v>903</v>
      </c>
      <c r="H576" s="10">
        <v>45253</v>
      </c>
      <c r="I576" s="10">
        <v>45244</v>
      </c>
      <c r="L576" s="11">
        <f>VLOOKUP(E576,mapping!$H$1:$I$10,2,0)</f>
        <v>1</v>
      </c>
      <c r="N576" s="18">
        <f t="shared" ca="1" si="45"/>
        <v>1</v>
      </c>
      <c r="O576" s="11">
        <f t="shared" si="41"/>
        <v>1</v>
      </c>
      <c r="P576" s="11">
        <f t="shared" si="42"/>
        <v>1</v>
      </c>
      <c r="Q576" s="11">
        <f t="shared" si="43"/>
        <v>1</v>
      </c>
      <c r="R576" s="20">
        <f t="shared" ca="1" si="44"/>
        <v>1</v>
      </c>
    </row>
    <row r="577" spans="1:18" x14ac:dyDescent="0.3">
      <c r="A577" t="s">
        <v>842</v>
      </c>
      <c r="B577" t="s">
        <v>644</v>
      </c>
      <c r="C577" t="s">
        <v>412</v>
      </c>
      <c r="D577" t="s">
        <v>23</v>
      </c>
      <c r="E577" t="s">
        <v>846</v>
      </c>
      <c r="F577" t="s">
        <v>841</v>
      </c>
      <c r="G577" t="s">
        <v>903</v>
      </c>
      <c r="H577" s="10">
        <v>45253</v>
      </c>
      <c r="I577" s="10">
        <v>45244</v>
      </c>
      <c r="L577" s="11">
        <f>VLOOKUP(E577,mapping!$H$1:$I$10,2,0)</f>
        <v>1</v>
      </c>
      <c r="N577" s="18">
        <f t="shared" ca="1" si="45"/>
        <v>1</v>
      </c>
      <c r="O577" s="11">
        <f t="shared" si="41"/>
        <v>1</v>
      </c>
      <c r="P577" s="11">
        <f t="shared" si="42"/>
        <v>1</v>
      </c>
      <c r="Q577" s="11">
        <f t="shared" si="43"/>
        <v>1</v>
      </c>
      <c r="R577" s="20">
        <f t="shared" ca="1" si="44"/>
        <v>1</v>
      </c>
    </row>
    <row r="578" spans="1:18" x14ac:dyDescent="0.3">
      <c r="A578" t="s">
        <v>842</v>
      </c>
      <c r="B578" t="s">
        <v>645</v>
      </c>
      <c r="C578" t="s">
        <v>412</v>
      </c>
      <c r="D578" t="s">
        <v>23</v>
      </c>
      <c r="E578" t="s">
        <v>846</v>
      </c>
      <c r="F578" t="s">
        <v>841</v>
      </c>
      <c r="G578" t="s">
        <v>903</v>
      </c>
      <c r="H578" s="10">
        <v>45253</v>
      </c>
      <c r="I578" s="10">
        <v>45244</v>
      </c>
      <c r="L578" s="11">
        <f>VLOOKUP(E578,mapping!$H$1:$I$10,2,0)</f>
        <v>1</v>
      </c>
      <c r="N578" s="18">
        <f t="shared" ca="1" si="45"/>
        <v>1</v>
      </c>
      <c r="O578" s="11">
        <f t="shared" si="41"/>
        <v>1</v>
      </c>
      <c r="P578" s="11">
        <f t="shared" si="42"/>
        <v>1</v>
      </c>
      <c r="Q578" s="11">
        <f t="shared" si="43"/>
        <v>1</v>
      </c>
      <c r="R578" s="20">
        <f t="shared" ca="1" si="44"/>
        <v>1</v>
      </c>
    </row>
    <row r="579" spans="1:18" x14ac:dyDescent="0.3">
      <c r="A579" t="s">
        <v>842</v>
      </c>
      <c r="B579" t="s">
        <v>646</v>
      </c>
      <c r="C579" t="s">
        <v>412</v>
      </c>
      <c r="D579" t="s">
        <v>23</v>
      </c>
      <c r="E579" t="s">
        <v>846</v>
      </c>
      <c r="F579" t="s">
        <v>841</v>
      </c>
      <c r="G579" t="s">
        <v>903</v>
      </c>
      <c r="H579" s="10">
        <v>45253</v>
      </c>
      <c r="I579" s="10">
        <v>45244</v>
      </c>
      <c r="L579" s="11">
        <f>VLOOKUP(E579,mapping!$H$1:$I$10,2,0)</f>
        <v>1</v>
      </c>
      <c r="N579" s="18">
        <f t="shared" ca="1" si="45"/>
        <v>1</v>
      </c>
      <c r="O579" s="11">
        <f t="shared" si="41"/>
        <v>1</v>
      </c>
      <c r="P579" s="11">
        <f t="shared" si="42"/>
        <v>1</v>
      </c>
      <c r="Q579" s="11">
        <f t="shared" si="43"/>
        <v>1</v>
      </c>
      <c r="R579" s="20">
        <f t="shared" ca="1" si="44"/>
        <v>1</v>
      </c>
    </row>
    <row r="580" spans="1:18" x14ac:dyDescent="0.3">
      <c r="A580" t="s">
        <v>842</v>
      </c>
      <c r="B580" t="s">
        <v>647</v>
      </c>
      <c r="C580" t="s">
        <v>412</v>
      </c>
      <c r="D580" t="s">
        <v>23</v>
      </c>
      <c r="E580" t="s">
        <v>846</v>
      </c>
      <c r="F580" t="s">
        <v>841</v>
      </c>
      <c r="G580" t="s">
        <v>903</v>
      </c>
      <c r="H580" s="10">
        <v>45253</v>
      </c>
      <c r="I580" s="10">
        <v>45244</v>
      </c>
      <c r="L580" s="11">
        <f>VLOOKUP(E580,mapping!$H$1:$I$10,2,0)</f>
        <v>1</v>
      </c>
      <c r="N580" s="18">
        <f t="shared" ca="1" si="45"/>
        <v>1</v>
      </c>
      <c r="O580" s="11">
        <f t="shared" ref="O580:O643" si="46">IF(OR(E580="More than once a day",E580="Daily"),1,0)</f>
        <v>1</v>
      </c>
      <c r="P580" s="11">
        <f t="shared" ref="P580:P643" si="47">IF(F580="vertica",1,)</f>
        <v>1</v>
      </c>
      <c r="Q580" s="11">
        <f t="shared" ref="Q580:Q643" si="48">IF(OR(D580="Active",D580="in-dev"),1,0)</f>
        <v>1</v>
      </c>
      <c r="R580" s="20">
        <f t="shared" ref="R580:R643" ca="1" si="49">IF(MIN(N580:Q580)&lt;1,0,1)</f>
        <v>1</v>
      </c>
    </row>
    <row r="581" spans="1:18" x14ac:dyDescent="0.3">
      <c r="A581" t="s">
        <v>842</v>
      </c>
      <c r="B581" t="s">
        <v>648</v>
      </c>
      <c r="C581" t="s">
        <v>412</v>
      </c>
      <c r="D581" t="s">
        <v>23</v>
      </c>
      <c r="E581" t="s">
        <v>846</v>
      </c>
      <c r="F581" t="s">
        <v>841</v>
      </c>
      <c r="G581" t="s">
        <v>903</v>
      </c>
      <c r="H581" s="10">
        <v>45253</v>
      </c>
      <c r="I581" s="10">
        <v>45244</v>
      </c>
      <c r="L581" s="11">
        <f>VLOOKUP(E581,mapping!$H$1:$I$10,2,0)</f>
        <v>1</v>
      </c>
      <c r="N581" s="18">
        <f t="shared" ca="1" si="45"/>
        <v>1</v>
      </c>
      <c r="O581" s="11">
        <f t="shared" si="46"/>
        <v>1</v>
      </c>
      <c r="P581" s="11">
        <f t="shared" si="47"/>
        <v>1</v>
      </c>
      <c r="Q581" s="11">
        <f t="shared" si="48"/>
        <v>1</v>
      </c>
      <c r="R581" s="20">
        <f t="shared" ca="1" si="49"/>
        <v>1</v>
      </c>
    </row>
    <row r="582" spans="1:18" x14ac:dyDescent="0.3">
      <c r="A582" t="s">
        <v>842</v>
      </c>
      <c r="B582" t="s">
        <v>649</v>
      </c>
      <c r="C582" t="s">
        <v>412</v>
      </c>
      <c r="D582" t="s">
        <v>23</v>
      </c>
      <c r="E582" t="s">
        <v>846</v>
      </c>
      <c r="F582" t="s">
        <v>841</v>
      </c>
      <c r="G582" t="s">
        <v>903</v>
      </c>
      <c r="H582" s="10">
        <v>45253</v>
      </c>
      <c r="I582" s="10">
        <v>45244</v>
      </c>
      <c r="L582" s="11">
        <f>VLOOKUP(E582,mapping!$H$1:$I$10,2,0)</f>
        <v>1</v>
      </c>
      <c r="N582" s="18">
        <f t="shared" ca="1" si="45"/>
        <v>1</v>
      </c>
      <c r="O582" s="11">
        <f t="shared" si="46"/>
        <v>1</v>
      </c>
      <c r="P582" s="11">
        <f t="shared" si="47"/>
        <v>1</v>
      </c>
      <c r="Q582" s="11">
        <f t="shared" si="48"/>
        <v>1</v>
      </c>
      <c r="R582" s="20">
        <f t="shared" ca="1" si="49"/>
        <v>1</v>
      </c>
    </row>
    <row r="583" spans="1:18" x14ac:dyDescent="0.3">
      <c r="A583" t="s">
        <v>842</v>
      </c>
      <c r="B583" t="s">
        <v>650</v>
      </c>
      <c r="C583" t="s">
        <v>412</v>
      </c>
      <c r="D583" t="s">
        <v>23</v>
      </c>
      <c r="E583" t="s">
        <v>846</v>
      </c>
      <c r="F583" t="s">
        <v>841</v>
      </c>
      <c r="G583" t="s">
        <v>903</v>
      </c>
      <c r="H583" s="10">
        <v>45253</v>
      </c>
      <c r="I583" s="10">
        <v>45244</v>
      </c>
      <c r="L583" s="11">
        <f>VLOOKUP(E583,mapping!$H$1:$I$10,2,0)</f>
        <v>1</v>
      </c>
      <c r="N583" s="18">
        <f t="shared" ca="1" si="45"/>
        <v>1</v>
      </c>
      <c r="O583" s="11">
        <f t="shared" si="46"/>
        <v>1</v>
      </c>
      <c r="P583" s="11">
        <f t="shared" si="47"/>
        <v>1</v>
      </c>
      <c r="Q583" s="11">
        <f t="shared" si="48"/>
        <v>1</v>
      </c>
      <c r="R583" s="20">
        <f t="shared" ca="1" si="49"/>
        <v>1</v>
      </c>
    </row>
    <row r="584" spans="1:18" x14ac:dyDescent="0.3">
      <c r="A584" t="s">
        <v>842</v>
      </c>
      <c r="B584" t="s">
        <v>651</v>
      </c>
      <c r="C584" t="s">
        <v>412</v>
      </c>
      <c r="D584" t="s">
        <v>23</v>
      </c>
      <c r="E584" t="s">
        <v>846</v>
      </c>
      <c r="F584" t="s">
        <v>841</v>
      </c>
      <c r="G584" t="s">
        <v>903</v>
      </c>
      <c r="H584" s="10">
        <v>45253</v>
      </c>
      <c r="I584" s="10">
        <v>45244</v>
      </c>
      <c r="L584" s="11">
        <f>VLOOKUP(E584,mapping!$H$1:$I$10,2,0)</f>
        <v>1</v>
      </c>
      <c r="N584" s="18">
        <f t="shared" ca="1" si="45"/>
        <v>1</v>
      </c>
      <c r="O584" s="11">
        <f t="shared" si="46"/>
        <v>1</v>
      </c>
      <c r="P584" s="11">
        <f t="shared" si="47"/>
        <v>1</v>
      </c>
      <c r="Q584" s="11">
        <f t="shared" si="48"/>
        <v>1</v>
      </c>
      <c r="R584" s="20">
        <f t="shared" ca="1" si="49"/>
        <v>1</v>
      </c>
    </row>
    <row r="585" spans="1:18" x14ac:dyDescent="0.3">
      <c r="A585" t="s">
        <v>842</v>
      </c>
      <c r="B585" t="s">
        <v>652</v>
      </c>
      <c r="C585" t="s">
        <v>412</v>
      </c>
      <c r="D585" t="s">
        <v>23</v>
      </c>
      <c r="E585" t="s">
        <v>846</v>
      </c>
      <c r="F585" t="s">
        <v>841</v>
      </c>
      <c r="G585" t="s">
        <v>903</v>
      </c>
      <c r="H585" s="10">
        <v>45253</v>
      </c>
      <c r="I585" s="10">
        <v>45244</v>
      </c>
      <c r="L585" s="11">
        <f>VLOOKUP(E585,mapping!$H$1:$I$10,2,0)</f>
        <v>1</v>
      </c>
      <c r="N585" s="18">
        <f t="shared" ca="1" si="45"/>
        <v>1</v>
      </c>
      <c r="O585" s="11">
        <f t="shared" si="46"/>
        <v>1</v>
      </c>
      <c r="P585" s="11">
        <f t="shared" si="47"/>
        <v>1</v>
      </c>
      <c r="Q585" s="11">
        <f t="shared" si="48"/>
        <v>1</v>
      </c>
      <c r="R585" s="20">
        <f t="shared" ca="1" si="49"/>
        <v>1</v>
      </c>
    </row>
    <row r="586" spans="1:18" x14ac:dyDescent="0.3">
      <c r="A586" t="s">
        <v>842</v>
      </c>
      <c r="B586" t="s">
        <v>653</v>
      </c>
      <c r="C586" t="s">
        <v>412</v>
      </c>
      <c r="D586" t="s">
        <v>23</v>
      </c>
      <c r="E586" t="s">
        <v>846</v>
      </c>
      <c r="F586" t="s">
        <v>841</v>
      </c>
      <c r="G586" t="s">
        <v>903</v>
      </c>
      <c r="H586" s="10">
        <v>45253</v>
      </c>
      <c r="I586" s="10">
        <v>45244</v>
      </c>
      <c r="L586" s="11">
        <f>VLOOKUP(E586,mapping!$H$1:$I$10,2,0)</f>
        <v>1</v>
      </c>
      <c r="N586" s="18">
        <f t="shared" ca="1" si="45"/>
        <v>1</v>
      </c>
      <c r="O586" s="11">
        <f t="shared" si="46"/>
        <v>1</v>
      </c>
      <c r="P586" s="11">
        <f t="shared" si="47"/>
        <v>1</v>
      </c>
      <c r="Q586" s="11">
        <f t="shared" si="48"/>
        <v>1</v>
      </c>
      <c r="R586" s="20">
        <f t="shared" ca="1" si="49"/>
        <v>1</v>
      </c>
    </row>
    <row r="587" spans="1:18" x14ac:dyDescent="0.3">
      <c r="A587" t="s">
        <v>842</v>
      </c>
      <c r="B587" t="s">
        <v>654</v>
      </c>
      <c r="C587" t="s">
        <v>412</v>
      </c>
      <c r="D587" t="s">
        <v>23</v>
      </c>
      <c r="E587" t="s">
        <v>846</v>
      </c>
      <c r="F587" t="s">
        <v>841</v>
      </c>
      <c r="G587" t="s">
        <v>903</v>
      </c>
      <c r="H587" s="10">
        <v>45253</v>
      </c>
      <c r="I587" s="10">
        <v>45244</v>
      </c>
      <c r="L587" s="11">
        <f>VLOOKUP(E587,mapping!$H$1:$I$10,2,0)</f>
        <v>1</v>
      </c>
      <c r="N587" s="18">
        <f t="shared" ca="1" si="45"/>
        <v>1</v>
      </c>
      <c r="O587" s="11">
        <f t="shared" si="46"/>
        <v>1</v>
      </c>
      <c r="P587" s="11">
        <f t="shared" si="47"/>
        <v>1</v>
      </c>
      <c r="Q587" s="11">
        <f t="shared" si="48"/>
        <v>1</v>
      </c>
      <c r="R587" s="20">
        <f t="shared" ca="1" si="49"/>
        <v>1</v>
      </c>
    </row>
    <row r="588" spans="1:18" x14ac:dyDescent="0.3">
      <c r="A588" t="s">
        <v>842</v>
      </c>
      <c r="B588" t="s">
        <v>655</v>
      </c>
      <c r="C588" t="s">
        <v>412</v>
      </c>
      <c r="D588" t="s">
        <v>23</v>
      </c>
      <c r="E588" t="s">
        <v>846</v>
      </c>
      <c r="F588" t="s">
        <v>841</v>
      </c>
      <c r="G588" t="s">
        <v>903</v>
      </c>
      <c r="H588" s="10">
        <v>45253</v>
      </c>
      <c r="I588" s="10">
        <v>45244</v>
      </c>
      <c r="L588" s="11">
        <f>VLOOKUP(E588,mapping!$H$1:$I$10,2,0)</f>
        <v>1</v>
      </c>
      <c r="N588" s="18">
        <f t="shared" ca="1" si="45"/>
        <v>1</v>
      </c>
      <c r="O588" s="11">
        <f t="shared" si="46"/>
        <v>1</v>
      </c>
      <c r="P588" s="11">
        <f t="shared" si="47"/>
        <v>1</v>
      </c>
      <c r="Q588" s="11">
        <f t="shared" si="48"/>
        <v>1</v>
      </c>
      <c r="R588" s="20">
        <f t="shared" ca="1" si="49"/>
        <v>1</v>
      </c>
    </row>
    <row r="589" spans="1:18" x14ac:dyDescent="0.3">
      <c r="A589" t="s">
        <v>842</v>
      </c>
      <c r="B589" t="s">
        <v>656</v>
      </c>
      <c r="C589" t="s">
        <v>412</v>
      </c>
      <c r="D589" t="s">
        <v>23</v>
      </c>
      <c r="E589" t="s">
        <v>846</v>
      </c>
      <c r="F589" t="s">
        <v>841</v>
      </c>
      <c r="G589" t="s">
        <v>903</v>
      </c>
      <c r="H589" s="10">
        <v>45253</v>
      </c>
      <c r="I589" s="10">
        <v>45244</v>
      </c>
      <c r="L589" s="11">
        <f>VLOOKUP(E589,mapping!$H$1:$I$10,2,0)</f>
        <v>1</v>
      </c>
      <c r="N589" s="18">
        <f t="shared" ca="1" si="45"/>
        <v>1</v>
      </c>
      <c r="O589" s="11">
        <f t="shared" si="46"/>
        <v>1</v>
      </c>
      <c r="P589" s="11">
        <f t="shared" si="47"/>
        <v>1</v>
      </c>
      <c r="Q589" s="11">
        <f t="shared" si="48"/>
        <v>1</v>
      </c>
      <c r="R589" s="20">
        <f t="shared" ca="1" si="49"/>
        <v>1</v>
      </c>
    </row>
    <row r="590" spans="1:18" x14ac:dyDescent="0.3">
      <c r="A590" t="s">
        <v>842</v>
      </c>
      <c r="B590" t="s">
        <v>657</v>
      </c>
      <c r="C590" t="s">
        <v>412</v>
      </c>
      <c r="D590" t="s">
        <v>23</v>
      </c>
      <c r="E590" t="s">
        <v>846</v>
      </c>
      <c r="F590" t="s">
        <v>841</v>
      </c>
      <c r="G590" t="s">
        <v>903</v>
      </c>
      <c r="H590" s="10">
        <v>45253</v>
      </c>
      <c r="I590" s="10">
        <v>45244</v>
      </c>
      <c r="L590" s="11">
        <f>VLOOKUP(E590,mapping!$H$1:$I$10,2,0)</f>
        <v>1</v>
      </c>
      <c r="N590" s="18">
        <f t="shared" ca="1" si="45"/>
        <v>1</v>
      </c>
      <c r="O590" s="11">
        <f t="shared" si="46"/>
        <v>1</v>
      </c>
      <c r="P590" s="11">
        <f t="shared" si="47"/>
        <v>1</v>
      </c>
      <c r="Q590" s="11">
        <f t="shared" si="48"/>
        <v>1</v>
      </c>
      <c r="R590" s="20">
        <f t="shared" ca="1" si="49"/>
        <v>1</v>
      </c>
    </row>
    <row r="591" spans="1:18" x14ac:dyDescent="0.3">
      <c r="A591" t="s">
        <v>842</v>
      </c>
      <c r="B591" t="s">
        <v>658</v>
      </c>
      <c r="C591" t="s">
        <v>412</v>
      </c>
      <c r="D591" t="s">
        <v>23</v>
      </c>
      <c r="E591" t="s">
        <v>846</v>
      </c>
      <c r="F591" t="s">
        <v>841</v>
      </c>
      <c r="G591" t="s">
        <v>903</v>
      </c>
      <c r="H591" s="10">
        <v>45253</v>
      </c>
      <c r="I591" s="10">
        <v>45244</v>
      </c>
      <c r="L591" s="11">
        <f>VLOOKUP(E591,mapping!$H$1:$I$10,2,0)</f>
        <v>1</v>
      </c>
      <c r="N591" s="18">
        <f t="shared" ca="1" si="45"/>
        <v>1</v>
      </c>
      <c r="O591" s="11">
        <f t="shared" si="46"/>
        <v>1</v>
      </c>
      <c r="P591" s="11">
        <f t="shared" si="47"/>
        <v>1</v>
      </c>
      <c r="Q591" s="11">
        <f t="shared" si="48"/>
        <v>1</v>
      </c>
      <c r="R591" s="20">
        <f t="shared" ca="1" si="49"/>
        <v>1</v>
      </c>
    </row>
    <row r="592" spans="1:18" x14ac:dyDescent="0.3">
      <c r="A592" t="s">
        <v>842</v>
      </c>
      <c r="B592" t="s">
        <v>659</v>
      </c>
      <c r="C592" t="s">
        <v>412</v>
      </c>
      <c r="D592" t="s">
        <v>23</v>
      </c>
      <c r="E592" t="s">
        <v>846</v>
      </c>
      <c r="F592" t="s">
        <v>841</v>
      </c>
      <c r="G592" t="s">
        <v>903</v>
      </c>
      <c r="H592" s="10">
        <v>45253</v>
      </c>
      <c r="I592" s="10">
        <v>45244</v>
      </c>
      <c r="L592" s="11">
        <f>VLOOKUP(E592,mapping!$H$1:$I$10,2,0)</f>
        <v>1</v>
      </c>
      <c r="N592" s="18">
        <f t="shared" ca="1" si="45"/>
        <v>1</v>
      </c>
      <c r="O592" s="11">
        <f t="shared" si="46"/>
        <v>1</v>
      </c>
      <c r="P592" s="11">
        <f t="shared" si="47"/>
        <v>1</v>
      </c>
      <c r="Q592" s="11">
        <f t="shared" si="48"/>
        <v>1</v>
      </c>
      <c r="R592" s="20">
        <f t="shared" ca="1" si="49"/>
        <v>1</v>
      </c>
    </row>
    <row r="593" spans="1:18" x14ac:dyDescent="0.3">
      <c r="A593" t="s">
        <v>842</v>
      </c>
      <c r="B593" t="s">
        <v>660</v>
      </c>
      <c r="C593" t="s">
        <v>412</v>
      </c>
      <c r="D593" t="s">
        <v>23</v>
      </c>
      <c r="E593" t="s">
        <v>846</v>
      </c>
      <c r="F593" t="s">
        <v>841</v>
      </c>
      <c r="G593" t="s">
        <v>903</v>
      </c>
      <c r="H593" s="10">
        <v>45253</v>
      </c>
      <c r="I593" s="10">
        <v>45244</v>
      </c>
      <c r="L593" s="11">
        <f>VLOOKUP(E593,mapping!$H$1:$I$10,2,0)</f>
        <v>1</v>
      </c>
      <c r="N593" s="18">
        <f t="shared" ca="1" si="45"/>
        <v>1</v>
      </c>
      <c r="O593" s="11">
        <f t="shared" si="46"/>
        <v>1</v>
      </c>
      <c r="P593" s="11">
        <f t="shared" si="47"/>
        <v>1</v>
      </c>
      <c r="Q593" s="11">
        <f t="shared" si="48"/>
        <v>1</v>
      </c>
      <c r="R593" s="20">
        <f t="shared" ca="1" si="49"/>
        <v>1</v>
      </c>
    </row>
    <row r="594" spans="1:18" x14ac:dyDescent="0.3">
      <c r="A594" t="s">
        <v>842</v>
      </c>
      <c r="B594" t="s">
        <v>661</v>
      </c>
      <c r="C594" t="s">
        <v>412</v>
      </c>
      <c r="D594" t="s">
        <v>23</v>
      </c>
      <c r="E594" t="s">
        <v>846</v>
      </c>
      <c r="F594" t="s">
        <v>841</v>
      </c>
      <c r="G594" t="s">
        <v>903</v>
      </c>
      <c r="H594" s="10">
        <v>45253</v>
      </c>
      <c r="I594" s="10">
        <v>45244</v>
      </c>
      <c r="L594" s="11">
        <f>VLOOKUP(E594,mapping!$H$1:$I$10,2,0)</f>
        <v>1</v>
      </c>
      <c r="N594" s="18">
        <f t="shared" ca="1" si="45"/>
        <v>1</v>
      </c>
      <c r="O594" s="11">
        <f t="shared" si="46"/>
        <v>1</v>
      </c>
      <c r="P594" s="11">
        <f t="shared" si="47"/>
        <v>1</v>
      </c>
      <c r="Q594" s="11">
        <f t="shared" si="48"/>
        <v>1</v>
      </c>
      <c r="R594" s="20">
        <f t="shared" ca="1" si="49"/>
        <v>1</v>
      </c>
    </row>
    <row r="595" spans="1:18" x14ac:dyDescent="0.3">
      <c r="A595" t="s">
        <v>842</v>
      </c>
      <c r="B595" t="s">
        <v>662</v>
      </c>
      <c r="C595" t="s">
        <v>412</v>
      </c>
      <c r="D595" t="s">
        <v>23</v>
      </c>
      <c r="E595" t="s">
        <v>846</v>
      </c>
      <c r="F595" t="s">
        <v>841</v>
      </c>
      <c r="G595" t="s">
        <v>903</v>
      </c>
      <c r="H595" s="10">
        <v>45253</v>
      </c>
      <c r="I595" s="10">
        <v>45244</v>
      </c>
      <c r="L595" s="11">
        <f>VLOOKUP(E595,mapping!$H$1:$I$10,2,0)</f>
        <v>1</v>
      </c>
      <c r="N595" s="18">
        <f t="shared" ca="1" si="45"/>
        <v>1</v>
      </c>
      <c r="O595" s="11">
        <f t="shared" si="46"/>
        <v>1</v>
      </c>
      <c r="P595" s="11">
        <f t="shared" si="47"/>
        <v>1</v>
      </c>
      <c r="Q595" s="11">
        <f t="shared" si="48"/>
        <v>1</v>
      </c>
      <c r="R595" s="20">
        <f t="shared" ca="1" si="49"/>
        <v>1</v>
      </c>
    </row>
    <row r="596" spans="1:18" x14ac:dyDescent="0.3">
      <c r="A596" t="s">
        <v>842</v>
      </c>
      <c r="B596" t="s">
        <v>663</v>
      </c>
      <c r="C596" t="s">
        <v>412</v>
      </c>
      <c r="D596" t="s">
        <v>23</v>
      </c>
      <c r="E596" t="s">
        <v>846</v>
      </c>
      <c r="F596" t="s">
        <v>841</v>
      </c>
      <c r="G596" t="s">
        <v>903</v>
      </c>
      <c r="H596" s="10">
        <v>45253</v>
      </c>
      <c r="I596" s="10">
        <v>45244</v>
      </c>
      <c r="L596" s="11">
        <f>VLOOKUP(E596,mapping!$H$1:$I$10,2,0)</f>
        <v>1</v>
      </c>
      <c r="N596" s="18">
        <f t="shared" ca="1" si="45"/>
        <v>1</v>
      </c>
      <c r="O596" s="11">
        <f t="shared" si="46"/>
        <v>1</v>
      </c>
      <c r="P596" s="11">
        <f t="shared" si="47"/>
        <v>1</v>
      </c>
      <c r="Q596" s="11">
        <f t="shared" si="48"/>
        <v>1</v>
      </c>
      <c r="R596" s="20">
        <f t="shared" ca="1" si="49"/>
        <v>1</v>
      </c>
    </row>
    <row r="597" spans="1:18" x14ac:dyDescent="0.3">
      <c r="A597" t="s">
        <v>842</v>
      </c>
      <c r="B597" t="s">
        <v>664</v>
      </c>
      <c r="C597" t="s">
        <v>412</v>
      </c>
      <c r="D597" t="s">
        <v>23</v>
      </c>
      <c r="E597" t="s">
        <v>846</v>
      </c>
      <c r="F597" t="s">
        <v>841</v>
      </c>
      <c r="G597" t="s">
        <v>903</v>
      </c>
      <c r="H597" s="10">
        <v>45253</v>
      </c>
      <c r="I597" s="10">
        <v>45244</v>
      </c>
      <c r="L597" s="11">
        <f>VLOOKUP(E597,mapping!$H$1:$I$10,2,0)</f>
        <v>1</v>
      </c>
      <c r="N597" s="18">
        <f t="shared" ca="1" si="45"/>
        <v>1</v>
      </c>
      <c r="O597" s="11">
        <f t="shared" si="46"/>
        <v>1</v>
      </c>
      <c r="P597" s="11">
        <f t="shared" si="47"/>
        <v>1</v>
      </c>
      <c r="Q597" s="11">
        <f t="shared" si="48"/>
        <v>1</v>
      </c>
      <c r="R597" s="20">
        <f t="shared" ca="1" si="49"/>
        <v>1</v>
      </c>
    </row>
    <row r="598" spans="1:18" x14ac:dyDescent="0.3">
      <c r="A598" t="s">
        <v>842</v>
      </c>
      <c r="B598" t="s">
        <v>665</v>
      </c>
      <c r="C598" t="s">
        <v>412</v>
      </c>
      <c r="D598" t="s">
        <v>23</v>
      </c>
      <c r="E598" t="s">
        <v>846</v>
      </c>
      <c r="F598" t="s">
        <v>841</v>
      </c>
      <c r="G598" t="s">
        <v>903</v>
      </c>
      <c r="H598" s="10">
        <v>45253</v>
      </c>
      <c r="I598" s="10">
        <v>45244</v>
      </c>
      <c r="L598" s="11">
        <f>VLOOKUP(E598,mapping!$H$1:$I$10,2,0)</f>
        <v>1</v>
      </c>
      <c r="N598" s="18">
        <f t="shared" ca="1" si="45"/>
        <v>1</v>
      </c>
      <c r="O598" s="11">
        <f t="shared" si="46"/>
        <v>1</v>
      </c>
      <c r="P598" s="11">
        <f t="shared" si="47"/>
        <v>1</v>
      </c>
      <c r="Q598" s="11">
        <f t="shared" si="48"/>
        <v>1</v>
      </c>
      <c r="R598" s="20">
        <f t="shared" ca="1" si="49"/>
        <v>1</v>
      </c>
    </row>
    <row r="599" spans="1:18" x14ac:dyDescent="0.3">
      <c r="A599" t="s">
        <v>842</v>
      </c>
      <c r="B599" t="s">
        <v>666</v>
      </c>
      <c r="C599" t="s">
        <v>412</v>
      </c>
      <c r="D599" t="s">
        <v>23</v>
      </c>
      <c r="E599" t="s">
        <v>846</v>
      </c>
      <c r="F599" t="s">
        <v>841</v>
      </c>
      <c r="G599" t="s">
        <v>903</v>
      </c>
      <c r="H599" s="10">
        <v>45253</v>
      </c>
      <c r="I599" s="10">
        <v>45244</v>
      </c>
      <c r="L599" s="11">
        <f>VLOOKUP(E599,mapping!$H$1:$I$10,2,0)</f>
        <v>1</v>
      </c>
      <c r="N599" s="18">
        <f t="shared" ref="N599:N662" ca="1" si="50">IF(TODAY()-I599&gt;L599,1,)</f>
        <v>1</v>
      </c>
      <c r="O599" s="11">
        <f t="shared" si="46"/>
        <v>1</v>
      </c>
      <c r="P599" s="11">
        <f t="shared" si="47"/>
        <v>1</v>
      </c>
      <c r="Q599" s="11">
        <f t="shared" si="48"/>
        <v>1</v>
      </c>
      <c r="R599" s="20">
        <f t="shared" ca="1" si="49"/>
        <v>1</v>
      </c>
    </row>
    <row r="600" spans="1:18" x14ac:dyDescent="0.3">
      <c r="A600" t="s">
        <v>842</v>
      </c>
      <c r="B600" t="s">
        <v>667</v>
      </c>
      <c r="C600" t="s">
        <v>412</v>
      </c>
      <c r="D600" t="s">
        <v>23</v>
      </c>
      <c r="E600" t="s">
        <v>846</v>
      </c>
      <c r="F600" t="s">
        <v>841</v>
      </c>
      <c r="G600" t="s">
        <v>903</v>
      </c>
      <c r="H600" s="10">
        <v>45253</v>
      </c>
      <c r="I600" s="10">
        <v>45244</v>
      </c>
      <c r="L600" s="11">
        <f>VLOOKUP(E600,mapping!$H$1:$I$10,2,0)</f>
        <v>1</v>
      </c>
      <c r="N600" s="18">
        <f t="shared" ca="1" si="50"/>
        <v>1</v>
      </c>
      <c r="O600" s="11">
        <f t="shared" si="46"/>
        <v>1</v>
      </c>
      <c r="P600" s="11">
        <f t="shared" si="47"/>
        <v>1</v>
      </c>
      <c r="Q600" s="11">
        <f t="shared" si="48"/>
        <v>1</v>
      </c>
      <c r="R600" s="20">
        <f t="shared" ca="1" si="49"/>
        <v>1</v>
      </c>
    </row>
    <row r="601" spans="1:18" x14ac:dyDescent="0.3">
      <c r="A601" t="s">
        <v>842</v>
      </c>
      <c r="B601" t="s">
        <v>668</v>
      </c>
      <c r="C601" t="s">
        <v>412</v>
      </c>
      <c r="D601" t="s">
        <v>23</v>
      </c>
      <c r="E601" t="s">
        <v>846</v>
      </c>
      <c r="F601" t="s">
        <v>841</v>
      </c>
      <c r="G601" t="s">
        <v>903</v>
      </c>
      <c r="H601" s="10">
        <v>45253</v>
      </c>
      <c r="I601" s="10">
        <v>45244</v>
      </c>
      <c r="L601" s="11">
        <f>VLOOKUP(E601,mapping!$H$1:$I$10,2,0)</f>
        <v>1</v>
      </c>
      <c r="N601" s="18">
        <f t="shared" ca="1" si="50"/>
        <v>1</v>
      </c>
      <c r="O601" s="11">
        <f t="shared" si="46"/>
        <v>1</v>
      </c>
      <c r="P601" s="11">
        <f t="shared" si="47"/>
        <v>1</v>
      </c>
      <c r="Q601" s="11">
        <f t="shared" si="48"/>
        <v>1</v>
      </c>
      <c r="R601" s="20">
        <f t="shared" ca="1" si="49"/>
        <v>1</v>
      </c>
    </row>
    <row r="602" spans="1:18" x14ac:dyDescent="0.3">
      <c r="A602" t="s">
        <v>842</v>
      </c>
      <c r="B602" t="s">
        <v>669</v>
      </c>
      <c r="C602" t="s">
        <v>412</v>
      </c>
      <c r="D602" t="s">
        <v>23</v>
      </c>
      <c r="E602" t="s">
        <v>846</v>
      </c>
      <c r="F602" t="s">
        <v>841</v>
      </c>
      <c r="G602" t="s">
        <v>903</v>
      </c>
      <c r="H602" s="10">
        <v>45253</v>
      </c>
      <c r="I602" s="10">
        <v>45244</v>
      </c>
      <c r="L602" s="11">
        <f>VLOOKUP(E602,mapping!$H$1:$I$10,2,0)</f>
        <v>1</v>
      </c>
      <c r="N602" s="18">
        <f t="shared" ca="1" si="50"/>
        <v>1</v>
      </c>
      <c r="O602" s="11">
        <f t="shared" si="46"/>
        <v>1</v>
      </c>
      <c r="P602" s="11">
        <f t="shared" si="47"/>
        <v>1</v>
      </c>
      <c r="Q602" s="11">
        <f t="shared" si="48"/>
        <v>1</v>
      </c>
      <c r="R602" s="20">
        <f t="shared" ca="1" si="49"/>
        <v>1</v>
      </c>
    </row>
    <row r="603" spans="1:18" x14ac:dyDescent="0.3">
      <c r="A603" t="s">
        <v>842</v>
      </c>
      <c r="B603" t="s">
        <v>670</v>
      </c>
      <c r="C603" t="s">
        <v>412</v>
      </c>
      <c r="D603" t="s">
        <v>23</v>
      </c>
      <c r="E603" t="s">
        <v>846</v>
      </c>
      <c r="F603" t="s">
        <v>841</v>
      </c>
      <c r="G603" t="s">
        <v>903</v>
      </c>
      <c r="H603" s="10">
        <v>45253</v>
      </c>
      <c r="I603" s="10">
        <v>45244</v>
      </c>
      <c r="L603" s="11">
        <f>VLOOKUP(E603,mapping!$H$1:$I$10,2,0)</f>
        <v>1</v>
      </c>
      <c r="N603" s="18">
        <f t="shared" ca="1" si="50"/>
        <v>1</v>
      </c>
      <c r="O603" s="11">
        <f t="shared" si="46"/>
        <v>1</v>
      </c>
      <c r="P603" s="11">
        <f t="shared" si="47"/>
        <v>1</v>
      </c>
      <c r="Q603" s="11">
        <f t="shared" si="48"/>
        <v>1</v>
      </c>
      <c r="R603" s="20">
        <f t="shared" ca="1" si="49"/>
        <v>1</v>
      </c>
    </row>
    <row r="604" spans="1:18" x14ac:dyDescent="0.3">
      <c r="A604" t="s">
        <v>842</v>
      </c>
      <c r="B604" t="s">
        <v>671</v>
      </c>
      <c r="C604" t="s">
        <v>412</v>
      </c>
      <c r="D604" t="s">
        <v>23</v>
      </c>
      <c r="E604" t="s">
        <v>846</v>
      </c>
      <c r="F604" t="s">
        <v>841</v>
      </c>
      <c r="G604" t="s">
        <v>903</v>
      </c>
      <c r="H604" s="10">
        <v>45253</v>
      </c>
      <c r="I604" s="10">
        <v>45244</v>
      </c>
      <c r="L604" s="11">
        <f>VLOOKUP(E604,mapping!$H$1:$I$10,2,0)</f>
        <v>1</v>
      </c>
      <c r="N604" s="18">
        <f t="shared" ca="1" si="50"/>
        <v>1</v>
      </c>
      <c r="O604" s="11">
        <f t="shared" si="46"/>
        <v>1</v>
      </c>
      <c r="P604" s="11">
        <f t="shared" si="47"/>
        <v>1</v>
      </c>
      <c r="Q604" s="11">
        <f t="shared" si="48"/>
        <v>1</v>
      </c>
      <c r="R604" s="20">
        <f t="shared" ca="1" si="49"/>
        <v>1</v>
      </c>
    </row>
    <row r="605" spans="1:18" x14ac:dyDescent="0.3">
      <c r="A605" t="s">
        <v>842</v>
      </c>
      <c r="B605" t="s">
        <v>672</v>
      </c>
      <c r="C605" t="s">
        <v>412</v>
      </c>
      <c r="D605" t="s">
        <v>23</v>
      </c>
      <c r="E605" t="s">
        <v>846</v>
      </c>
      <c r="F605" t="s">
        <v>841</v>
      </c>
      <c r="G605" t="s">
        <v>903</v>
      </c>
      <c r="H605" s="10">
        <v>45253</v>
      </c>
      <c r="I605" s="10">
        <v>45244</v>
      </c>
      <c r="L605" s="11">
        <f>VLOOKUP(E605,mapping!$H$1:$I$10,2,0)</f>
        <v>1</v>
      </c>
      <c r="N605" s="18">
        <f t="shared" ca="1" si="50"/>
        <v>1</v>
      </c>
      <c r="O605" s="11">
        <f t="shared" si="46"/>
        <v>1</v>
      </c>
      <c r="P605" s="11">
        <f t="shared" si="47"/>
        <v>1</v>
      </c>
      <c r="Q605" s="11">
        <f t="shared" si="48"/>
        <v>1</v>
      </c>
      <c r="R605" s="20">
        <f t="shared" ca="1" si="49"/>
        <v>1</v>
      </c>
    </row>
    <row r="606" spans="1:18" x14ac:dyDescent="0.3">
      <c r="A606" t="s">
        <v>842</v>
      </c>
      <c r="B606" t="s">
        <v>673</v>
      </c>
      <c r="C606" t="s">
        <v>412</v>
      </c>
      <c r="D606" t="s">
        <v>23</v>
      </c>
      <c r="E606" t="s">
        <v>846</v>
      </c>
      <c r="F606" t="s">
        <v>841</v>
      </c>
      <c r="G606" t="s">
        <v>903</v>
      </c>
      <c r="H606" s="10">
        <v>45253</v>
      </c>
      <c r="I606" s="10">
        <v>45244</v>
      </c>
      <c r="L606" s="11">
        <f>VLOOKUP(E606,mapping!$H$1:$I$10,2,0)</f>
        <v>1</v>
      </c>
      <c r="N606" s="18">
        <f t="shared" ca="1" si="50"/>
        <v>1</v>
      </c>
      <c r="O606" s="11">
        <f t="shared" si="46"/>
        <v>1</v>
      </c>
      <c r="P606" s="11">
        <f t="shared" si="47"/>
        <v>1</v>
      </c>
      <c r="Q606" s="11">
        <f t="shared" si="48"/>
        <v>1</v>
      </c>
      <c r="R606" s="20">
        <f t="shared" ca="1" si="49"/>
        <v>1</v>
      </c>
    </row>
    <row r="607" spans="1:18" x14ac:dyDescent="0.3">
      <c r="A607" t="s">
        <v>842</v>
      </c>
      <c r="B607" t="s">
        <v>674</v>
      </c>
      <c r="C607" t="s">
        <v>412</v>
      </c>
      <c r="D607" t="s">
        <v>23</v>
      </c>
      <c r="E607" t="s">
        <v>846</v>
      </c>
      <c r="F607" t="s">
        <v>841</v>
      </c>
      <c r="G607" t="s">
        <v>903</v>
      </c>
      <c r="H607" s="10">
        <v>45253</v>
      </c>
      <c r="I607" s="10">
        <v>45244</v>
      </c>
      <c r="L607" s="11">
        <f>VLOOKUP(E607,mapping!$H$1:$I$10,2,0)</f>
        <v>1</v>
      </c>
      <c r="N607" s="18">
        <f t="shared" ca="1" si="50"/>
        <v>1</v>
      </c>
      <c r="O607" s="11">
        <f t="shared" si="46"/>
        <v>1</v>
      </c>
      <c r="P607" s="11">
        <f t="shared" si="47"/>
        <v>1</v>
      </c>
      <c r="Q607" s="11">
        <f t="shared" si="48"/>
        <v>1</v>
      </c>
      <c r="R607" s="20">
        <f t="shared" ca="1" si="49"/>
        <v>1</v>
      </c>
    </row>
    <row r="608" spans="1:18" x14ac:dyDescent="0.3">
      <c r="A608" t="s">
        <v>842</v>
      </c>
      <c r="B608" t="s">
        <v>675</v>
      </c>
      <c r="C608" t="s">
        <v>412</v>
      </c>
      <c r="D608" t="s">
        <v>23</v>
      </c>
      <c r="E608" t="s">
        <v>846</v>
      </c>
      <c r="F608" t="s">
        <v>841</v>
      </c>
      <c r="G608" t="s">
        <v>903</v>
      </c>
      <c r="H608" s="10">
        <v>45253</v>
      </c>
      <c r="I608" s="10">
        <v>45244</v>
      </c>
      <c r="L608" s="11">
        <f>VLOOKUP(E608,mapping!$H$1:$I$10,2,0)</f>
        <v>1</v>
      </c>
      <c r="N608" s="18">
        <f t="shared" ca="1" si="50"/>
        <v>1</v>
      </c>
      <c r="O608" s="11">
        <f t="shared" si="46"/>
        <v>1</v>
      </c>
      <c r="P608" s="11">
        <f t="shared" si="47"/>
        <v>1</v>
      </c>
      <c r="Q608" s="11">
        <f t="shared" si="48"/>
        <v>1</v>
      </c>
      <c r="R608" s="20">
        <f t="shared" ca="1" si="49"/>
        <v>1</v>
      </c>
    </row>
    <row r="609" spans="1:18" x14ac:dyDescent="0.3">
      <c r="A609" t="s">
        <v>842</v>
      </c>
      <c r="B609" t="s">
        <v>676</v>
      </c>
      <c r="C609" t="s">
        <v>412</v>
      </c>
      <c r="D609" t="s">
        <v>23</v>
      </c>
      <c r="E609" t="s">
        <v>846</v>
      </c>
      <c r="F609" t="s">
        <v>841</v>
      </c>
      <c r="G609" t="s">
        <v>903</v>
      </c>
      <c r="H609" s="10">
        <v>45253</v>
      </c>
      <c r="I609" s="10">
        <v>45244</v>
      </c>
      <c r="L609" s="11">
        <f>VLOOKUP(E609,mapping!$H$1:$I$10,2,0)</f>
        <v>1</v>
      </c>
      <c r="N609" s="18">
        <f t="shared" ca="1" si="50"/>
        <v>1</v>
      </c>
      <c r="O609" s="11">
        <f t="shared" si="46"/>
        <v>1</v>
      </c>
      <c r="P609" s="11">
        <f t="shared" si="47"/>
        <v>1</v>
      </c>
      <c r="Q609" s="11">
        <f t="shared" si="48"/>
        <v>1</v>
      </c>
      <c r="R609" s="20">
        <f t="shared" ca="1" si="49"/>
        <v>1</v>
      </c>
    </row>
    <row r="610" spans="1:18" x14ac:dyDescent="0.3">
      <c r="A610" t="s">
        <v>842</v>
      </c>
      <c r="B610" t="s">
        <v>677</v>
      </c>
      <c r="C610" t="s">
        <v>412</v>
      </c>
      <c r="D610" t="s">
        <v>23</v>
      </c>
      <c r="E610" t="s">
        <v>846</v>
      </c>
      <c r="F610" t="s">
        <v>841</v>
      </c>
      <c r="G610" t="s">
        <v>903</v>
      </c>
      <c r="H610" s="10">
        <v>45253</v>
      </c>
      <c r="I610" s="10">
        <v>45244</v>
      </c>
      <c r="L610" s="11">
        <f>VLOOKUP(E610,mapping!$H$1:$I$10,2,0)</f>
        <v>1</v>
      </c>
      <c r="N610" s="18">
        <f t="shared" ca="1" si="50"/>
        <v>1</v>
      </c>
      <c r="O610" s="11">
        <f t="shared" si="46"/>
        <v>1</v>
      </c>
      <c r="P610" s="11">
        <f t="shared" si="47"/>
        <v>1</v>
      </c>
      <c r="Q610" s="11">
        <f t="shared" si="48"/>
        <v>1</v>
      </c>
      <c r="R610" s="20">
        <f t="shared" ca="1" si="49"/>
        <v>1</v>
      </c>
    </row>
    <row r="611" spans="1:18" x14ac:dyDescent="0.3">
      <c r="A611" t="s">
        <v>842</v>
      </c>
      <c r="B611" t="s">
        <v>678</v>
      </c>
      <c r="C611" t="s">
        <v>110</v>
      </c>
      <c r="D611" t="s">
        <v>23</v>
      </c>
      <c r="E611" t="s">
        <v>846</v>
      </c>
      <c r="F611" t="s">
        <v>841</v>
      </c>
      <c r="G611" t="s">
        <v>903</v>
      </c>
      <c r="H611" s="10">
        <v>45253</v>
      </c>
      <c r="I611" s="10">
        <v>45244</v>
      </c>
      <c r="L611" s="11">
        <f>VLOOKUP(E611,mapping!$H$1:$I$10,2,0)</f>
        <v>1</v>
      </c>
      <c r="N611" s="18">
        <f t="shared" ca="1" si="50"/>
        <v>1</v>
      </c>
      <c r="O611" s="11">
        <f t="shared" si="46"/>
        <v>1</v>
      </c>
      <c r="P611" s="11">
        <f t="shared" si="47"/>
        <v>1</v>
      </c>
      <c r="Q611" s="11">
        <f t="shared" si="48"/>
        <v>1</v>
      </c>
      <c r="R611" s="20">
        <f t="shared" ca="1" si="49"/>
        <v>1</v>
      </c>
    </row>
    <row r="612" spans="1:18" x14ac:dyDescent="0.3">
      <c r="A612" t="s">
        <v>842</v>
      </c>
      <c r="B612" t="s">
        <v>679</v>
      </c>
      <c r="C612" t="s">
        <v>412</v>
      </c>
      <c r="D612" t="s">
        <v>23</v>
      </c>
      <c r="E612" t="s">
        <v>850</v>
      </c>
      <c r="F612" t="s">
        <v>841</v>
      </c>
      <c r="G612" t="s">
        <v>903</v>
      </c>
      <c r="H612" s="10">
        <v>45253</v>
      </c>
      <c r="I612" s="10">
        <v>45244</v>
      </c>
      <c r="L612" s="11">
        <f>VLOOKUP(E612,mapping!$H$1:$I$10,2,0)</f>
        <v>1</v>
      </c>
      <c r="N612" s="18">
        <f t="shared" ca="1" si="50"/>
        <v>1</v>
      </c>
      <c r="O612" s="11">
        <f t="shared" si="46"/>
        <v>1</v>
      </c>
      <c r="P612" s="11">
        <f t="shared" si="47"/>
        <v>1</v>
      </c>
      <c r="Q612" s="11">
        <f t="shared" si="48"/>
        <v>1</v>
      </c>
      <c r="R612" s="20">
        <f t="shared" ca="1" si="49"/>
        <v>1</v>
      </c>
    </row>
    <row r="613" spans="1:18" x14ac:dyDescent="0.3">
      <c r="A613" t="s">
        <v>842</v>
      </c>
      <c r="B613" t="s">
        <v>680</v>
      </c>
      <c r="C613" t="s">
        <v>412</v>
      </c>
      <c r="D613" t="s">
        <v>23</v>
      </c>
      <c r="E613" t="s">
        <v>850</v>
      </c>
      <c r="F613" t="s">
        <v>841</v>
      </c>
      <c r="G613" t="s">
        <v>903</v>
      </c>
      <c r="H613" s="10">
        <v>45253</v>
      </c>
      <c r="I613" s="10">
        <v>45244</v>
      </c>
      <c r="L613" s="11">
        <f>VLOOKUP(E613,mapping!$H$1:$I$10,2,0)</f>
        <v>1</v>
      </c>
      <c r="N613" s="18">
        <f t="shared" ca="1" si="50"/>
        <v>1</v>
      </c>
      <c r="O613" s="11">
        <f t="shared" si="46"/>
        <v>1</v>
      </c>
      <c r="P613" s="11">
        <f t="shared" si="47"/>
        <v>1</v>
      </c>
      <c r="Q613" s="11">
        <f t="shared" si="48"/>
        <v>1</v>
      </c>
      <c r="R613" s="20">
        <f t="shared" ca="1" si="49"/>
        <v>1</v>
      </c>
    </row>
    <row r="614" spans="1:18" x14ac:dyDescent="0.3">
      <c r="A614" t="s">
        <v>842</v>
      </c>
      <c r="B614" t="s">
        <v>681</v>
      </c>
      <c r="C614" t="s">
        <v>412</v>
      </c>
      <c r="D614" t="s">
        <v>23</v>
      </c>
      <c r="E614" t="s">
        <v>850</v>
      </c>
      <c r="F614" t="s">
        <v>841</v>
      </c>
      <c r="G614" t="s">
        <v>903</v>
      </c>
      <c r="H614" s="10">
        <v>45253</v>
      </c>
      <c r="I614" s="10">
        <v>45244</v>
      </c>
      <c r="L614" s="11">
        <f>VLOOKUP(E614,mapping!$H$1:$I$10,2,0)</f>
        <v>1</v>
      </c>
      <c r="N614" s="18">
        <f t="shared" ca="1" si="50"/>
        <v>1</v>
      </c>
      <c r="O614" s="11">
        <f t="shared" si="46"/>
        <v>1</v>
      </c>
      <c r="P614" s="11">
        <f t="shared" si="47"/>
        <v>1</v>
      </c>
      <c r="Q614" s="11">
        <f t="shared" si="48"/>
        <v>1</v>
      </c>
      <c r="R614" s="20">
        <f t="shared" ca="1" si="49"/>
        <v>1</v>
      </c>
    </row>
    <row r="615" spans="1:18" x14ac:dyDescent="0.3">
      <c r="A615" t="s">
        <v>842</v>
      </c>
      <c r="B615" t="s">
        <v>682</v>
      </c>
      <c r="C615" t="s">
        <v>412</v>
      </c>
      <c r="D615" t="s">
        <v>23</v>
      </c>
      <c r="E615" t="s">
        <v>850</v>
      </c>
      <c r="F615" t="s">
        <v>841</v>
      </c>
      <c r="G615" t="s">
        <v>903</v>
      </c>
      <c r="H615" s="10">
        <v>45253</v>
      </c>
      <c r="I615" s="10">
        <v>45244</v>
      </c>
      <c r="L615" s="11">
        <f>VLOOKUP(E615,mapping!$H$1:$I$10,2,0)</f>
        <v>1</v>
      </c>
      <c r="N615" s="18">
        <f t="shared" ca="1" si="50"/>
        <v>1</v>
      </c>
      <c r="O615" s="11">
        <f t="shared" si="46"/>
        <v>1</v>
      </c>
      <c r="P615" s="11">
        <f t="shared" si="47"/>
        <v>1</v>
      </c>
      <c r="Q615" s="11">
        <f t="shared" si="48"/>
        <v>1</v>
      </c>
      <c r="R615" s="20">
        <f t="shared" ca="1" si="49"/>
        <v>1</v>
      </c>
    </row>
    <row r="616" spans="1:18" x14ac:dyDescent="0.3">
      <c r="A616" t="s">
        <v>842</v>
      </c>
      <c r="B616" t="s">
        <v>683</v>
      </c>
      <c r="C616" t="s">
        <v>412</v>
      </c>
      <c r="D616" t="s">
        <v>23</v>
      </c>
      <c r="E616" t="s">
        <v>850</v>
      </c>
      <c r="F616" t="s">
        <v>841</v>
      </c>
      <c r="G616" t="s">
        <v>903</v>
      </c>
      <c r="H616" s="10">
        <v>45253</v>
      </c>
      <c r="I616" s="10">
        <v>45244</v>
      </c>
      <c r="L616" s="11">
        <f>VLOOKUP(E616,mapping!$H$1:$I$10,2,0)</f>
        <v>1</v>
      </c>
      <c r="N616" s="18">
        <f t="shared" ca="1" si="50"/>
        <v>1</v>
      </c>
      <c r="O616" s="11">
        <f t="shared" si="46"/>
        <v>1</v>
      </c>
      <c r="P616" s="11">
        <f t="shared" si="47"/>
        <v>1</v>
      </c>
      <c r="Q616" s="11">
        <f t="shared" si="48"/>
        <v>1</v>
      </c>
      <c r="R616" s="20">
        <f t="shared" ca="1" si="49"/>
        <v>1</v>
      </c>
    </row>
    <row r="617" spans="1:18" x14ac:dyDescent="0.3">
      <c r="A617" t="s">
        <v>842</v>
      </c>
      <c r="B617" t="s">
        <v>684</v>
      </c>
      <c r="C617" t="s">
        <v>412</v>
      </c>
      <c r="D617" t="s">
        <v>23</v>
      </c>
      <c r="E617" t="s">
        <v>850</v>
      </c>
      <c r="F617" t="s">
        <v>841</v>
      </c>
      <c r="G617" t="s">
        <v>903</v>
      </c>
      <c r="H617" s="10">
        <v>45253</v>
      </c>
      <c r="I617" s="10">
        <v>45244</v>
      </c>
      <c r="L617" s="11">
        <f>VLOOKUP(E617,mapping!$H$1:$I$10,2,0)</f>
        <v>1</v>
      </c>
      <c r="N617" s="18">
        <f t="shared" ca="1" si="50"/>
        <v>1</v>
      </c>
      <c r="O617" s="11">
        <f t="shared" si="46"/>
        <v>1</v>
      </c>
      <c r="P617" s="11">
        <f t="shared" si="47"/>
        <v>1</v>
      </c>
      <c r="Q617" s="11">
        <f t="shared" si="48"/>
        <v>1</v>
      </c>
      <c r="R617" s="20">
        <f t="shared" ca="1" si="49"/>
        <v>1</v>
      </c>
    </row>
    <row r="618" spans="1:18" x14ac:dyDescent="0.3">
      <c r="A618" t="s">
        <v>842</v>
      </c>
      <c r="B618" t="s">
        <v>685</v>
      </c>
      <c r="C618" t="s">
        <v>412</v>
      </c>
      <c r="D618" t="s">
        <v>23</v>
      </c>
      <c r="E618" t="s">
        <v>850</v>
      </c>
      <c r="F618" t="s">
        <v>841</v>
      </c>
      <c r="G618" t="s">
        <v>903</v>
      </c>
      <c r="H618" s="10">
        <v>45253</v>
      </c>
      <c r="I618" s="10">
        <v>45244</v>
      </c>
      <c r="L618" s="11">
        <f>VLOOKUP(E618,mapping!$H$1:$I$10,2,0)</f>
        <v>1</v>
      </c>
      <c r="N618" s="18">
        <f t="shared" ca="1" si="50"/>
        <v>1</v>
      </c>
      <c r="O618" s="11">
        <f t="shared" si="46"/>
        <v>1</v>
      </c>
      <c r="P618" s="11">
        <f t="shared" si="47"/>
        <v>1</v>
      </c>
      <c r="Q618" s="11">
        <f t="shared" si="48"/>
        <v>1</v>
      </c>
      <c r="R618" s="20">
        <f t="shared" ca="1" si="49"/>
        <v>1</v>
      </c>
    </row>
    <row r="619" spans="1:18" x14ac:dyDescent="0.3">
      <c r="A619" t="s">
        <v>842</v>
      </c>
      <c r="B619" t="s">
        <v>686</v>
      </c>
      <c r="C619" t="s">
        <v>412</v>
      </c>
      <c r="D619" t="s">
        <v>23</v>
      </c>
      <c r="E619" t="s">
        <v>850</v>
      </c>
      <c r="F619" t="s">
        <v>841</v>
      </c>
      <c r="G619" t="s">
        <v>903</v>
      </c>
      <c r="H619" s="10">
        <v>45253</v>
      </c>
      <c r="I619" s="10">
        <v>45244</v>
      </c>
      <c r="L619" s="11">
        <f>VLOOKUP(E619,mapping!$H$1:$I$10,2,0)</f>
        <v>1</v>
      </c>
      <c r="N619" s="18">
        <f t="shared" ca="1" si="50"/>
        <v>1</v>
      </c>
      <c r="O619" s="11">
        <f t="shared" si="46"/>
        <v>1</v>
      </c>
      <c r="P619" s="11">
        <f t="shared" si="47"/>
        <v>1</v>
      </c>
      <c r="Q619" s="11">
        <f t="shared" si="48"/>
        <v>1</v>
      </c>
      <c r="R619" s="20">
        <f t="shared" ca="1" si="49"/>
        <v>1</v>
      </c>
    </row>
    <row r="620" spans="1:18" x14ac:dyDescent="0.3">
      <c r="A620" t="s">
        <v>842</v>
      </c>
      <c r="B620" t="s">
        <v>687</v>
      </c>
      <c r="C620" t="s">
        <v>413</v>
      </c>
      <c r="D620" t="s">
        <v>23</v>
      </c>
      <c r="E620" t="s">
        <v>850</v>
      </c>
      <c r="F620" t="s">
        <v>841</v>
      </c>
      <c r="G620" t="s">
        <v>903</v>
      </c>
      <c r="H620" s="10">
        <v>45253</v>
      </c>
      <c r="I620" s="10">
        <v>45244</v>
      </c>
      <c r="L620" s="11">
        <f>VLOOKUP(E620,mapping!$H$1:$I$10,2,0)</f>
        <v>1</v>
      </c>
      <c r="N620" s="18">
        <f t="shared" ca="1" si="50"/>
        <v>1</v>
      </c>
      <c r="O620" s="11">
        <f t="shared" si="46"/>
        <v>1</v>
      </c>
      <c r="P620" s="11">
        <f t="shared" si="47"/>
        <v>1</v>
      </c>
      <c r="Q620" s="11">
        <f t="shared" si="48"/>
        <v>1</v>
      </c>
      <c r="R620" s="20">
        <f t="shared" ca="1" si="49"/>
        <v>1</v>
      </c>
    </row>
    <row r="621" spans="1:18" x14ac:dyDescent="0.3">
      <c r="A621" t="s">
        <v>842</v>
      </c>
      <c r="B621" t="s">
        <v>688</v>
      </c>
      <c r="C621" t="s">
        <v>413</v>
      </c>
      <c r="D621" t="s">
        <v>23</v>
      </c>
      <c r="E621" t="s">
        <v>850</v>
      </c>
      <c r="F621" t="s">
        <v>841</v>
      </c>
      <c r="G621" t="s">
        <v>903</v>
      </c>
      <c r="H621" s="10">
        <v>45253</v>
      </c>
      <c r="I621" s="10">
        <v>45244</v>
      </c>
      <c r="L621" s="11">
        <f>VLOOKUP(E621,mapping!$H$1:$I$10,2,0)</f>
        <v>1</v>
      </c>
      <c r="N621" s="18">
        <f t="shared" ca="1" si="50"/>
        <v>1</v>
      </c>
      <c r="O621" s="11">
        <f t="shared" si="46"/>
        <v>1</v>
      </c>
      <c r="P621" s="11">
        <f t="shared" si="47"/>
        <v>1</v>
      </c>
      <c r="Q621" s="11">
        <f t="shared" si="48"/>
        <v>1</v>
      </c>
      <c r="R621" s="20">
        <f t="shared" ca="1" si="49"/>
        <v>1</v>
      </c>
    </row>
    <row r="622" spans="1:18" x14ac:dyDescent="0.3">
      <c r="A622" t="s">
        <v>842</v>
      </c>
      <c r="B622" t="s">
        <v>689</v>
      </c>
      <c r="C622" t="s">
        <v>413</v>
      </c>
      <c r="D622" t="s">
        <v>23</v>
      </c>
      <c r="E622" t="s">
        <v>850</v>
      </c>
      <c r="F622" t="s">
        <v>841</v>
      </c>
      <c r="G622" t="s">
        <v>903</v>
      </c>
      <c r="H622" s="10">
        <v>45253</v>
      </c>
      <c r="I622" s="10">
        <v>45244</v>
      </c>
      <c r="L622" s="11">
        <f>VLOOKUP(E622,mapping!$H$1:$I$10,2,0)</f>
        <v>1</v>
      </c>
      <c r="N622" s="18">
        <f t="shared" ca="1" si="50"/>
        <v>1</v>
      </c>
      <c r="O622" s="11">
        <f t="shared" si="46"/>
        <v>1</v>
      </c>
      <c r="P622" s="11">
        <f t="shared" si="47"/>
        <v>1</v>
      </c>
      <c r="Q622" s="11">
        <f t="shared" si="48"/>
        <v>1</v>
      </c>
      <c r="R622" s="20">
        <f t="shared" ca="1" si="49"/>
        <v>1</v>
      </c>
    </row>
    <row r="623" spans="1:18" x14ac:dyDescent="0.3">
      <c r="A623" t="s">
        <v>842</v>
      </c>
      <c r="B623" t="s">
        <v>690</v>
      </c>
      <c r="C623" t="s">
        <v>412</v>
      </c>
      <c r="D623" t="s">
        <v>23</v>
      </c>
      <c r="E623" t="s">
        <v>850</v>
      </c>
      <c r="F623" t="s">
        <v>841</v>
      </c>
      <c r="G623" t="s">
        <v>903</v>
      </c>
      <c r="H623" s="10">
        <v>45253</v>
      </c>
      <c r="I623" s="10">
        <v>45244</v>
      </c>
      <c r="L623" s="11">
        <f>VLOOKUP(E623,mapping!$H$1:$I$10,2,0)</f>
        <v>1</v>
      </c>
      <c r="N623" s="18">
        <f t="shared" ca="1" si="50"/>
        <v>1</v>
      </c>
      <c r="O623" s="11">
        <f t="shared" si="46"/>
        <v>1</v>
      </c>
      <c r="P623" s="11">
        <f t="shared" si="47"/>
        <v>1</v>
      </c>
      <c r="Q623" s="11">
        <f t="shared" si="48"/>
        <v>1</v>
      </c>
      <c r="R623" s="20">
        <f t="shared" ca="1" si="49"/>
        <v>1</v>
      </c>
    </row>
    <row r="624" spans="1:18" x14ac:dyDescent="0.3">
      <c r="A624" t="s">
        <v>842</v>
      </c>
      <c r="B624" t="s">
        <v>691</v>
      </c>
      <c r="C624" t="s">
        <v>412</v>
      </c>
      <c r="D624" t="s">
        <v>23</v>
      </c>
      <c r="E624" t="s">
        <v>850</v>
      </c>
      <c r="F624" t="s">
        <v>841</v>
      </c>
      <c r="G624" t="s">
        <v>903</v>
      </c>
      <c r="H624" s="10">
        <v>45253</v>
      </c>
      <c r="I624" s="10">
        <v>45244</v>
      </c>
      <c r="L624" s="11">
        <f>VLOOKUP(E624,mapping!$H$1:$I$10,2,0)</f>
        <v>1</v>
      </c>
      <c r="N624" s="18">
        <f t="shared" ca="1" si="50"/>
        <v>1</v>
      </c>
      <c r="O624" s="11">
        <f t="shared" si="46"/>
        <v>1</v>
      </c>
      <c r="P624" s="11">
        <f t="shared" si="47"/>
        <v>1</v>
      </c>
      <c r="Q624" s="11">
        <f t="shared" si="48"/>
        <v>1</v>
      </c>
      <c r="R624" s="20">
        <f t="shared" ca="1" si="49"/>
        <v>1</v>
      </c>
    </row>
    <row r="625" spans="1:18" x14ac:dyDescent="0.3">
      <c r="A625" t="s">
        <v>842</v>
      </c>
      <c r="B625" t="s">
        <v>692</v>
      </c>
      <c r="C625" t="s">
        <v>412</v>
      </c>
      <c r="D625" t="s">
        <v>23</v>
      </c>
      <c r="E625" t="s">
        <v>850</v>
      </c>
      <c r="F625" t="s">
        <v>841</v>
      </c>
      <c r="G625" t="s">
        <v>903</v>
      </c>
      <c r="H625" s="10">
        <v>45253</v>
      </c>
      <c r="I625" s="10">
        <v>45244</v>
      </c>
      <c r="L625" s="11">
        <f>VLOOKUP(E625,mapping!$H$1:$I$10,2,0)</f>
        <v>1</v>
      </c>
      <c r="N625" s="18">
        <f t="shared" ca="1" si="50"/>
        <v>1</v>
      </c>
      <c r="O625" s="11">
        <f t="shared" si="46"/>
        <v>1</v>
      </c>
      <c r="P625" s="11">
        <f t="shared" si="47"/>
        <v>1</v>
      </c>
      <c r="Q625" s="11">
        <f t="shared" si="48"/>
        <v>1</v>
      </c>
      <c r="R625" s="20">
        <f t="shared" ca="1" si="49"/>
        <v>1</v>
      </c>
    </row>
    <row r="626" spans="1:18" x14ac:dyDescent="0.3">
      <c r="A626" t="s">
        <v>842</v>
      </c>
      <c r="B626" t="s">
        <v>693</v>
      </c>
      <c r="C626" t="s">
        <v>412</v>
      </c>
      <c r="D626" t="s">
        <v>23</v>
      </c>
      <c r="E626" t="s">
        <v>850</v>
      </c>
      <c r="F626" t="s">
        <v>841</v>
      </c>
      <c r="G626" t="s">
        <v>903</v>
      </c>
      <c r="H626" s="10">
        <v>45253</v>
      </c>
      <c r="I626" s="10">
        <v>45244</v>
      </c>
      <c r="L626" s="11">
        <f>VLOOKUP(E626,mapping!$H$1:$I$10,2,0)</f>
        <v>1</v>
      </c>
      <c r="N626" s="18">
        <f t="shared" ca="1" si="50"/>
        <v>1</v>
      </c>
      <c r="O626" s="11">
        <f t="shared" si="46"/>
        <v>1</v>
      </c>
      <c r="P626" s="11">
        <f t="shared" si="47"/>
        <v>1</v>
      </c>
      <c r="Q626" s="11">
        <f t="shared" si="48"/>
        <v>1</v>
      </c>
      <c r="R626" s="20">
        <f t="shared" ca="1" si="49"/>
        <v>1</v>
      </c>
    </row>
    <row r="627" spans="1:18" x14ac:dyDescent="0.3">
      <c r="A627" t="s">
        <v>842</v>
      </c>
      <c r="B627" t="s">
        <v>694</v>
      </c>
      <c r="C627" t="s">
        <v>412</v>
      </c>
      <c r="D627" t="s">
        <v>23</v>
      </c>
      <c r="E627" t="s">
        <v>850</v>
      </c>
      <c r="F627" t="s">
        <v>841</v>
      </c>
      <c r="G627" t="s">
        <v>903</v>
      </c>
      <c r="H627" s="10">
        <v>45253</v>
      </c>
      <c r="I627" s="10">
        <v>45244</v>
      </c>
      <c r="L627" s="11">
        <f>VLOOKUP(E627,mapping!$H$1:$I$10,2,0)</f>
        <v>1</v>
      </c>
      <c r="N627" s="18">
        <f t="shared" ca="1" si="50"/>
        <v>1</v>
      </c>
      <c r="O627" s="11">
        <f t="shared" si="46"/>
        <v>1</v>
      </c>
      <c r="P627" s="11">
        <f t="shared" si="47"/>
        <v>1</v>
      </c>
      <c r="Q627" s="11">
        <f t="shared" si="48"/>
        <v>1</v>
      </c>
      <c r="R627" s="20">
        <f t="shared" ca="1" si="49"/>
        <v>1</v>
      </c>
    </row>
    <row r="628" spans="1:18" x14ac:dyDescent="0.3">
      <c r="A628" t="s">
        <v>842</v>
      </c>
      <c r="B628" t="s">
        <v>695</v>
      </c>
      <c r="C628" t="s">
        <v>412</v>
      </c>
      <c r="D628" t="s">
        <v>23</v>
      </c>
      <c r="E628" t="s">
        <v>850</v>
      </c>
      <c r="F628" t="s">
        <v>841</v>
      </c>
      <c r="G628" t="s">
        <v>903</v>
      </c>
      <c r="H628" s="10">
        <v>45253</v>
      </c>
      <c r="I628" s="10">
        <v>45244</v>
      </c>
      <c r="L628" s="11">
        <f>VLOOKUP(E628,mapping!$H$1:$I$10,2,0)</f>
        <v>1</v>
      </c>
      <c r="N628" s="18">
        <f t="shared" ca="1" si="50"/>
        <v>1</v>
      </c>
      <c r="O628" s="11">
        <f t="shared" si="46"/>
        <v>1</v>
      </c>
      <c r="P628" s="11">
        <f t="shared" si="47"/>
        <v>1</v>
      </c>
      <c r="Q628" s="11">
        <f t="shared" si="48"/>
        <v>1</v>
      </c>
      <c r="R628" s="20">
        <f t="shared" ca="1" si="49"/>
        <v>1</v>
      </c>
    </row>
    <row r="629" spans="1:18" x14ac:dyDescent="0.3">
      <c r="A629" t="s">
        <v>842</v>
      </c>
      <c r="B629" t="s">
        <v>696</v>
      </c>
      <c r="C629" t="s">
        <v>412</v>
      </c>
      <c r="D629" t="s">
        <v>23</v>
      </c>
      <c r="E629" t="s">
        <v>850</v>
      </c>
      <c r="F629" t="s">
        <v>841</v>
      </c>
      <c r="G629" t="s">
        <v>903</v>
      </c>
      <c r="H629" s="10">
        <v>45253</v>
      </c>
      <c r="I629" s="10">
        <v>45244</v>
      </c>
      <c r="L629" s="11">
        <f>VLOOKUP(E629,mapping!$H$1:$I$10,2,0)</f>
        <v>1</v>
      </c>
      <c r="N629" s="18">
        <f t="shared" ca="1" si="50"/>
        <v>1</v>
      </c>
      <c r="O629" s="11">
        <f t="shared" si="46"/>
        <v>1</v>
      </c>
      <c r="P629" s="11">
        <f t="shared" si="47"/>
        <v>1</v>
      </c>
      <c r="Q629" s="11">
        <f t="shared" si="48"/>
        <v>1</v>
      </c>
      <c r="R629" s="20">
        <f t="shared" ca="1" si="49"/>
        <v>1</v>
      </c>
    </row>
    <row r="630" spans="1:18" x14ac:dyDescent="0.3">
      <c r="A630" t="s">
        <v>842</v>
      </c>
      <c r="B630" t="s">
        <v>697</v>
      </c>
      <c r="C630" t="s">
        <v>412</v>
      </c>
      <c r="D630" t="s">
        <v>23</v>
      </c>
      <c r="E630" t="s">
        <v>850</v>
      </c>
      <c r="F630" t="s">
        <v>841</v>
      </c>
      <c r="G630" t="s">
        <v>903</v>
      </c>
      <c r="H630" s="10">
        <v>45253</v>
      </c>
      <c r="I630" s="10">
        <v>45244</v>
      </c>
      <c r="L630" s="11">
        <f>VLOOKUP(E630,mapping!$H$1:$I$10,2,0)</f>
        <v>1</v>
      </c>
      <c r="N630" s="18">
        <f t="shared" ca="1" si="50"/>
        <v>1</v>
      </c>
      <c r="O630" s="11">
        <f t="shared" si="46"/>
        <v>1</v>
      </c>
      <c r="P630" s="11">
        <f t="shared" si="47"/>
        <v>1</v>
      </c>
      <c r="Q630" s="11">
        <f t="shared" si="48"/>
        <v>1</v>
      </c>
      <c r="R630" s="20">
        <f t="shared" ca="1" si="49"/>
        <v>1</v>
      </c>
    </row>
    <row r="631" spans="1:18" x14ac:dyDescent="0.3">
      <c r="A631" t="s">
        <v>842</v>
      </c>
      <c r="B631" t="s">
        <v>698</v>
      </c>
      <c r="C631" t="s">
        <v>412</v>
      </c>
      <c r="D631" t="s">
        <v>23</v>
      </c>
      <c r="E631" t="s">
        <v>850</v>
      </c>
      <c r="F631" t="s">
        <v>841</v>
      </c>
      <c r="G631" t="s">
        <v>903</v>
      </c>
      <c r="H631" s="10">
        <v>45253</v>
      </c>
      <c r="I631" s="10">
        <v>45244</v>
      </c>
      <c r="L631" s="11">
        <f>VLOOKUP(E631,mapping!$H$1:$I$10,2,0)</f>
        <v>1</v>
      </c>
      <c r="N631" s="18">
        <f t="shared" ca="1" si="50"/>
        <v>1</v>
      </c>
      <c r="O631" s="11">
        <f t="shared" si="46"/>
        <v>1</v>
      </c>
      <c r="P631" s="11">
        <f t="shared" si="47"/>
        <v>1</v>
      </c>
      <c r="Q631" s="11">
        <f t="shared" si="48"/>
        <v>1</v>
      </c>
      <c r="R631" s="20">
        <f t="shared" ca="1" si="49"/>
        <v>1</v>
      </c>
    </row>
    <row r="632" spans="1:18" x14ac:dyDescent="0.3">
      <c r="A632" t="s">
        <v>842</v>
      </c>
      <c r="B632" t="s">
        <v>699</v>
      </c>
      <c r="C632" t="s">
        <v>412</v>
      </c>
      <c r="D632" t="s">
        <v>23</v>
      </c>
      <c r="E632" t="s">
        <v>850</v>
      </c>
      <c r="F632" t="s">
        <v>841</v>
      </c>
      <c r="G632" t="s">
        <v>903</v>
      </c>
      <c r="H632" s="10">
        <v>45253</v>
      </c>
      <c r="I632" s="10">
        <v>45244</v>
      </c>
      <c r="L632" s="11">
        <f>VLOOKUP(E632,mapping!$H$1:$I$10,2,0)</f>
        <v>1</v>
      </c>
      <c r="N632" s="18">
        <f t="shared" ca="1" si="50"/>
        <v>1</v>
      </c>
      <c r="O632" s="11">
        <f t="shared" si="46"/>
        <v>1</v>
      </c>
      <c r="P632" s="11">
        <f t="shared" si="47"/>
        <v>1</v>
      </c>
      <c r="Q632" s="11">
        <f t="shared" si="48"/>
        <v>1</v>
      </c>
      <c r="R632" s="20">
        <f t="shared" ca="1" si="49"/>
        <v>1</v>
      </c>
    </row>
    <row r="633" spans="1:18" x14ac:dyDescent="0.3">
      <c r="A633" t="s">
        <v>842</v>
      </c>
      <c r="B633" t="s">
        <v>700</v>
      </c>
      <c r="C633" t="s">
        <v>412</v>
      </c>
      <c r="D633" t="s">
        <v>23</v>
      </c>
      <c r="E633" t="s">
        <v>850</v>
      </c>
      <c r="F633" t="s">
        <v>841</v>
      </c>
      <c r="G633" t="s">
        <v>903</v>
      </c>
      <c r="H633" s="10">
        <v>45253</v>
      </c>
      <c r="I633" s="10">
        <v>45244</v>
      </c>
      <c r="L633" s="11">
        <f>VLOOKUP(E633,mapping!$H$1:$I$10,2,0)</f>
        <v>1</v>
      </c>
      <c r="N633" s="18">
        <f t="shared" ca="1" si="50"/>
        <v>1</v>
      </c>
      <c r="O633" s="11">
        <f t="shared" si="46"/>
        <v>1</v>
      </c>
      <c r="P633" s="11">
        <f t="shared" si="47"/>
        <v>1</v>
      </c>
      <c r="Q633" s="11">
        <f t="shared" si="48"/>
        <v>1</v>
      </c>
      <c r="R633" s="20">
        <f t="shared" ca="1" si="49"/>
        <v>1</v>
      </c>
    </row>
    <row r="634" spans="1:18" x14ac:dyDescent="0.3">
      <c r="A634" t="s">
        <v>842</v>
      </c>
      <c r="B634" t="s">
        <v>701</v>
      </c>
      <c r="C634" t="s">
        <v>412</v>
      </c>
      <c r="D634" t="s">
        <v>23</v>
      </c>
      <c r="E634" t="s">
        <v>850</v>
      </c>
      <c r="F634" t="s">
        <v>841</v>
      </c>
      <c r="G634" t="s">
        <v>903</v>
      </c>
      <c r="H634" s="10">
        <v>45253</v>
      </c>
      <c r="I634" s="10">
        <v>45244</v>
      </c>
      <c r="L634" s="11">
        <f>VLOOKUP(E634,mapping!$H$1:$I$10,2,0)</f>
        <v>1</v>
      </c>
      <c r="N634" s="18">
        <f t="shared" ca="1" si="50"/>
        <v>1</v>
      </c>
      <c r="O634" s="11">
        <f t="shared" si="46"/>
        <v>1</v>
      </c>
      <c r="P634" s="11">
        <f t="shared" si="47"/>
        <v>1</v>
      </c>
      <c r="Q634" s="11">
        <f t="shared" si="48"/>
        <v>1</v>
      </c>
      <c r="R634" s="20">
        <f t="shared" ca="1" si="49"/>
        <v>1</v>
      </c>
    </row>
    <row r="635" spans="1:18" x14ac:dyDescent="0.3">
      <c r="A635" t="s">
        <v>842</v>
      </c>
      <c r="B635" t="s">
        <v>702</v>
      </c>
      <c r="C635" t="s">
        <v>412</v>
      </c>
      <c r="D635" t="s">
        <v>23</v>
      </c>
      <c r="E635" t="s">
        <v>850</v>
      </c>
      <c r="F635" t="s">
        <v>841</v>
      </c>
      <c r="G635" t="s">
        <v>903</v>
      </c>
      <c r="H635" s="10">
        <v>45253</v>
      </c>
      <c r="I635" s="10">
        <v>45244</v>
      </c>
      <c r="L635" s="11">
        <f>VLOOKUP(E635,mapping!$H$1:$I$10,2,0)</f>
        <v>1</v>
      </c>
      <c r="N635" s="18">
        <f t="shared" ca="1" si="50"/>
        <v>1</v>
      </c>
      <c r="O635" s="11">
        <f t="shared" si="46"/>
        <v>1</v>
      </c>
      <c r="P635" s="11">
        <f t="shared" si="47"/>
        <v>1</v>
      </c>
      <c r="Q635" s="11">
        <f t="shared" si="48"/>
        <v>1</v>
      </c>
      <c r="R635" s="20">
        <f t="shared" ca="1" si="49"/>
        <v>1</v>
      </c>
    </row>
    <row r="636" spans="1:18" x14ac:dyDescent="0.3">
      <c r="A636" t="s">
        <v>842</v>
      </c>
      <c r="B636" t="s">
        <v>703</v>
      </c>
      <c r="C636" t="s">
        <v>413</v>
      </c>
      <c r="D636" t="s">
        <v>23</v>
      </c>
      <c r="E636" t="s">
        <v>850</v>
      </c>
      <c r="F636" t="s">
        <v>841</v>
      </c>
      <c r="G636" t="s">
        <v>903</v>
      </c>
      <c r="H636" s="10">
        <v>45253</v>
      </c>
      <c r="I636" s="10">
        <v>45244</v>
      </c>
      <c r="L636" s="11">
        <f>VLOOKUP(E636,mapping!$H$1:$I$10,2,0)</f>
        <v>1</v>
      </c>
      <c r="N636" s="18">
        <f t="shared" ca="1" si="50"/>
        <v>1</v>
      </c>
      <c r="O636" s="11">
        <f t="shared" si="46"/>
        <v>1</v>
      </c>
      <c r="P636" s="11">
        <f t="shared" si="47"/>
        <v>1</v>
      </c>
      <c r="Q636" s="11">
        <f t="shared" si="48"/>
        <v>1</v>
      </c>
      <c r="R636" s="20">
        <f t="shared" ca="1" si="49"/>
        <v>1</v>
      </c>
    </row>
    <row r="637" spans="1:18" x14ac:dyDescent="0.3">
      <c r="A637" t="s">
        <v>842</v>
      </c>
      <c r="B637" t="s">
        <v>704</v>
      </c>
      <c r="C637" t="s">
        <v>413</v>
      </c>
      <c r="D637" t="s">
        <v>23</v>
      </c>
      <c r="E637" t="s">
        <v>850</v>
      </c>
      <c r="F637" t="s">
        <v>841</v>
      </c>
      <c r="G637" t="s">
        <v>903</v>
      </c>
      <c r="H637" s="10">
        <v>45253</v>
      </c>
      <c r="I637" s="10">
        <v>45244</v>
      </c>
      <c r="L637" s="11">
        <f>VLOOKUP(E637,mapping!$H$1:$I$10,2,0)</f>
        <v>1</v>
      </c>
      <c r="N637" s="18">
        <f t="shared" ca="1" si="50"/>
        <v>1</v>
      </c>
      <c r="O637" s="11">
        <f t="shared" si="46"/>
        <v>1</v>
      </c>
      <c r="P637" s="11">
        <f t="shared" si="47"/>
        <v>1</v>
      </c>
      <c r="Q637" s="11">
        <f t="shared" si="48"/>
        <v>1</v>
      </c>
      <c r="R637" s="20">
        <f t="shared" ca="1" si="49"/>
        <v>1</v>
      </c>
    </row>
    <row r="638" spans="1:18" x14ac:dyDescent="0.3">
      <c r="A638" t="s">
        <v>842</v>
      </c>
      <c r="B638" t="s">
        <v>705</v>
      </c>
      <c r="C638" t="s">
        <v>413</v>
      </c>
      <c r="D638" t="s">
        <v>23</v>
      </c>
      <c r="E638" t="s">
        <v>850</v>
      </c>
      <c r="F638" t="s">
        <v>841</v>
      </c>
      <c r="G638" t="s">
        <v>903</v>
      </c>
      <c r="H638" s="10">
        <v>45253</v>
      </c>
      <c r="I638" s="10">
        <v>45244</v>
      </c>
      <c r="L638" s="11">
        <f>VLOOKUP(E638,mapping!$H$1:$I$10,2,0)</f>
        <v>1</v>
      </c>
      <c r="N638" s="18">
        <f t="shared" ca="1" si="50"/>
        <v>1</v>
      </c>
      <c r="O638" s="11">
        <f t="shared" si="46"/>
        <v>1</v>
      </c>
      <c r="P638" s="11">
        <f t="shared" si="47"/>
        <v>1</v>
      </c>
      <c r="Q638" s="11">
        <f t="shared" si="48"/>
        <v>1</v>
      </c>
      <c r="R638" s="20">
        <f t="shared" ca="1" si="49"/>
        <v>1</v>
      </c>
    </row>
    <row r="639" spans="1:18" hidden="1" x14ac:dyDescent="0.3">
      <c r="A639" t="s">
        <v>842</v>
      </c>
      <c r="B639" t="s">
        <v>706</v>
      </c>
      <c r="C639" t="s">
        <v>412</v>
      </c>
      <c r="D639" t="s">
        <v>23</v>
      </c>
      <c r="E639" t="s">
        <v>868</v>
      </c>
      <c r="F639" t="s">
        <v>841</v>
      </c>
      <c r="G639" t="s">
        <v>903</v>
      </c>
      <c r="H639" s="10">
        <v>45253</v>
      </c>
      <c r="I639" s="10">
        <v>45244</v>
      </c>
      <c r="L639" s="11">
        <f>VLOOKUP(E639,mapping!$H$1:$I$10,2,0)</f>
        <v>28</v>
      </c>
      <c r="N639" s="18">
        <f t="shared" ca="1" si="50"/>
        <v>1</v>
      </c>
      <c r="O639" s="11">
        <f t="shared" si="46"/>
        <v>0</v>
      </c>
      <c r="P639" s="11">
        <f t="shared" si="47"/>
        <v>1</v>
      </c>
      <c r="Q639" s="11">
        <f t="shared" si="48"/>
        <v>1</v>
      </c>
      <c r="R639" s="20">
        <f t="shared" ca="1" si="49"/>
        <v>0</v>
      </c>
    </row>
    <row r="640" spans="1:18" hidden="1" x14ac:dyDescent="0.3">
      <c r="A640" t="s">
        <v>842</v>
      </c>
      <c r="B640" t="s">
        <v>707</v>
      </c>
      <c r="C640" t="s">
        <v>412</v>
      </c>
      <c r="D640" t="s">
        <v>23</v>
      </c>
      <c r="E640" t="s">
        <v>868</v>
      </c>
      <c r="F640" t="s">
        <v>841</v>
      </c>
      <c r="G640" t="s">
        <v>903</v>
      </c>
      <c r="H640" s="10">
        <v>45253</v>
      </c>
      <c r="I640" s="10">
        <v>45244</v>
      </c>
      <c r="L640" s="11">
        <f>VLOOKUP(E640,mapping!$H$1:$I$10,2,0)</f>
        <v>28</v>
      </c>
      <c r="N640" s="18">
        <f t="shared" ca="1" si="50"/>
        <v>1</v>
      </c>
      <c r="O640" s="11">
        <f t="shared" si="46"/>
        <v>0</v>
      </c>
      <c r="P640" s="11">
        <f t="shared" si="47"/>
        <v>1</v>
      </c>
      <c r="Q640" s="11">
        <f t="shared" si="48"/>
        <v>1</v>
      </c>
      <c r="R640" s="20">
        <f t="shared" ca="1" si="49"/>
        <v>0</v>
      </c>
    </row>
    <row r="641" spans="1:18" hidden="1" x14ac:dyDescent="0.3">
      <c r="A641" t="s">
        <v>842</v>
      </c>
      <c r="B641" t="s">
        <v>708</v>
      </c>
      <c r="C641" t="s">
        <v>412</v>
      </c>
      <c r="D641" t="s">
        <v>23</v>
      </c>
      <c r="E641" t="s">
        <v>868</v>
      </c>
      <c r="F641" t="s">
        <v>841</v>
      </c>
      <c r="G641" t="s">
        <v>903</v>
      </c>
      <c r="H641" s="10">
        <v>45253</v>
      </c>
      <c r="I641" s="10">
        <v>45244</v>
      </c>
      <c r="L641" s="11">
        <f>VLOOKUP(E641,mapping!$H$1:$I$10,2,0)</f>
        <v>28</v>
      </c>
      <c r="N641" s="18">
        <f t="shared" ca="1" si="50"/>
        <v>1</v>
      </c>
      <c r="O641" s="11">
        <f t="shared" si="46"/>
        <v>0</v>
      </c>
      <c r="P641" s="11">
        <f t="shared" si="47"/>
        <v>1</v>
      </c>
      <c r="Q641" s="11">
        <f t="shared" si="48"/>
        <v>1</v>
      </c>
      <c r="R641" s="20">
        <f t="shared" ca="1" si="49"/>
        <v>0</v>
      </c>
    </row>
    <row r="642" spans="1:18" hidden="1" x14ac:dyDescent="0.3">
      <c r="A642" t="s">
        <v>842</v>
      </c>
      <c r="B642" t="s">
        <v>709</v>
      </c>
      <c r="C642" t="s">
        <v>113</v>
      </c>
      <c r="D642" t="s">
        <v>23</v>
      </c>
      <c r="E642" t="s">
        <v>843</v>
      </c>
      <c r="F642" t="s">
        <v>841</v>
      </c>
      <c r="G642" t="s">
        <v>903</v>
      </c>
      <c r="H642" s="10">
        <v>45253</v>
      </c>
      <c r="I642" s="10">
        <v>45244</v>
      </c>
      <c r="L642" s="11">
        <f>VLOOKUP(E642,mapping!$H$1:$I$10,2,0)</f>
        <v>28</v>
      </c>
      <c r="N642" s="18">
        <f t="shared" ca="1" si="50"/>
        <v>1</v>
      </c>
      <c r="O642" s="11">
        <f t="shared" si="46"/>
        <v>0</v>
      </c>
      <c r="P642" s="11">
        <f t="shared" si="47"/>
        <v>1</v>
      </c>
      <c r="Q642" s="11">
        <f t="shared" si="48"/>
        <v>1</v>
      </c>
      <c r="R642" s="20">
        <f t="shared" ca="1" si="49"/>
        <v>0</v>
      </c>
    </row>
    <row r="643" spans="1:18" hidden="1" x14ac:dyDescent="0.3">
      <c r="A643" t="s">
        <v>842</v>
      </c>
      <c r="B643" t="s">
        <v>710</v>
      </c>
      <c r="C643" t="s">
        <v>113</v>
      </c>
      <c r="D643" t="s">
        <v>23</v>
      </c>
      <c r="E643" t="s">
        <v>843</v>
      </c>
      <c r="F643" t="s">
        <v>841</v>
      </c>
      <c r="G643" t="s">
        <v>903</v>
      </c>
      <c r="H643" s="10">
        <v>45253</v>
      </c>
      <c r="I643" s="10">
        <v>45244</v>
      </c>
      <c r="L643" s="11">
        <f>VLOOKUP(E643,mapping!$H$1:$I$10,2,0)</f>
        <v>28</v>
      </c>
      <c r="N643" s="18">
        <f t="shared" ca="1" si="50"/>
        <v>1</v>
      </c>
      <c r="O643" s="11">
        <f t="shared" si="46"/>
        <v>0</v>
      </c>
      <c r="P643" s="11">
        <f t="shared" si="47"/>
        <v>1</v>
      </c>
      <c r="Q643" s="11">
        <f t="shared" si="48"/>
        <v>1</v>
      </c>
      <c r="R643" s="20">
        <f t="shared" ca="1" si="49"/>
        <v>0</v>
      </c>
    </row>
    <row r="644" spans="1:18" hidden="1" x14ac:dyDescent="0.3">
      <c r="A644" t="s">
        <v>842</v>
      </c>
      <c r="B644" t="s">
        <v>712</v>
      </c>
      <c r="C644" t="s">
        <v>113</v>
      </c>
      <c r="D644" t="s">
        <v>23</v>
      </c>
      <c r="E644" t="s">
        <v>843</v>
      </c>
      <c r="F644" t="s">
        <v>841</v>
      </c>
      <c r="G644" t="s">
        <v>903</v>
      </c>
      <c r="H644" s="10">
        <v>45253</v>
      </c>
      <c r="I644" s="10">
        <v>45244</v>
      </c>
      <c r="L644" s="11">
        <f>VLOOKUP(E644,mapping!$H$1:$I$10,2,0)</f>
        <v>28</v>
      </c>
      <c r="N644" s="18">
        <f t="shared" ca="1" si="50"/>
        <v>1</v>
      </c>
      <c r="O644" s="11">
        <f t="shared" ref="O644:O707" si="51">IF(OR(E644="More than once a day",E644="Daily"),1,0)</f>
        <v>0</v>
      </c>
      <c r="P644" s="11">
        <f t="shared" ref="P644:P707" si="52">IF(F644="vertica",1,)</f>
        <v>1</v>
      </c>
      <c r="Q644" s="11">
        <f t="shared" ref="Q644:Q707" si="53">IF(OR(D644="Active",D644="in-dev"),1,0)</f>
        <v>1</v>
      </c>
      <c r="R644" s="20">
        <f t="shared" ref="R644:R707" ca="1" si="54">IF(MIN(N644:Q644)&lt;1,0,1)</f>
        <v>0</v>
      </c>
    </row>
    <row r="645" spans="1:18" hidden="1" x14ac:dyDescent="0.3">
      <c r="A645" t="s">
        <v>842</v>
      </c>
      <c r="B645" t="s">
        <v>713</v>
      </c>
      <c r="C645" t="s">
        <v>113</v>
      </c>
      <c r="D645" t="s">
        <v>23</v>
      </c>
      <c r="E645" t="s">
        <v>843</v>
      </c>
      <c r="F645" t="s">
        <v>841</v>
      </c>
      <c r="G645" t="s">
        <v>903</v>
      </c>
      <c r="H645" s="10">
        <v>45253</v>
      </c>
      <c r="I645" s="10">
        <v>45244</v>
      </c>
      <c r="L645" s="11">
        <f>VLOOKUP(E645,mapping!$H$1:$I$10,2,0)</f>
        <v>28</v>
      </c>
      <c r="N645" s="18">
        <f t="shared" ca="1" si="50"/>
        <v>1</v>
      </c>
      <c r="O645" s="11">
        <f t="shared" si="51"/>
        <v>0</v>
      </c>
      <c r="P645" s="11">
        <f t="shared" si="52"/>
        <v>1</v>
      </c>
      <c r="Q645" s="11">
        <f t="shared" si="53"/>
        <v>1</v>
      </c>
      <c r="R645" s="20">
        <f t="shared" ca="1" si="54"/>
        <v>0</v>
      </c>
    </row>
    <row r="646" spans="1:18" x14ac:dyDescent="0.3">
      <c r="A646" t="s">
        <v>842</v>
      </c>
      <c r="B646" t="s">
        <v>714</v>
      </c>
      <c r="C646" t="s">
        <v>412</v>
      </c>
      <c r="D646" t="s">
        <v>23</v>
      </c>
      <c r="E646" t="s">
        <v>850</v>
      </c>
      <c r="F646" t="s">
        <v>841</v>
      </c>
      <c r="G646" t="s">
        <v>903</v>
      </c>
      <c r="H646" s="10">
        <v>45253</v>
      </c>
      <c r="I646" s="10">
        <v>45244</v>
      </c>
      <c r="L646" s="11">
        <f>VLOOKUP(E646,mapping!$H$1:$I$10,2,0)</f>
        <v>1</v>
      </c>
      <c r="N646" s="18">
        <f t="shared" ca="1" si="50"/>
        <v>1</v>
      </c>
      <c r="O646" s="11">
        <f t="shared" si="51"/>
        <v>1</v>
      </c>
      <c r="P646" s="11">
        <f t="shared" si="52"/>
        <v>1</v>
      </c>
      <c r="Q646" s="11">
        <f t="shared" si="53"/>
        <v>1</v>
      </c>
      <c r="R646" s="20">
        <f t="shared" ca="1" si="54"/>
        <v>1</v>
      </c>
    </row>
    <row r="647" spans="1:18" x14ac:dyDescent="0.3">
      <c r="A647" t="s">
        <v>842</v>
      </c>
      <c r="B647" t="s">
        <v>715</v>
      </c>
      <c r="C647" t="s">
        <v>412</v>
      </c>
      <c r="D647" t="s">
        <v>23</v>
      </c>
      <c r="E647" t="s">
        <v>850</v>
      </c>
      <c r="F647" t="s">
        <v>841</v>
      </c>
      <c r="G647" t="s">
        <v>903</v>
      </c>
      <c r="H647" s="10">
        <v>45253</v>
      </c>
      <c r="I647" s="10">
        <v>45244</v>
      </c>
      <c r="L647" s="11">
        <f>VLOOKUP(E647,mapping!$H$1:$I$10,2,0)</f>
        <v>1</v>
      </c>
      <c r="N647" s="18">
        <f t="shared" ca="1" si="50"/>
        <v>1</v>
      </c>
      <c r="O647" s="11">
        <f t="shared" si="51"/>
        <v>1</v>
      </c>
      <c r="P647" s="11">
        <f t="shared" si="52"/>
        <v>1</v>
      </c>
      <c r="Q647" s="11">
        <f t="shared" si="53"/>
        <v>1</v>
      </c>
      <c r="R647" s="20">
        <f t="shared" ca="1" si="54"/>
        <v>1</v>
      </c>
    </row>
    <row r="648" spans="1:18" x14ac:dyDescent="0.3">
      <c r="A648" t="s">
        <v>842</v>
      </c>
      <c r="B648" t="s">
        <v>716</v>
      </c>
      <c r="C648" t="s">
        <v>412</v>
      </c>
      <c r="D648" t="s">
        <v>23</v>
      </c>
      <c r="E648" t="s">
        <v>850</v>
      </c>
      <c r="F648" t="s">
        <v>841</v>
      </c>
      <c r="G648" t="s">
        <v>903</v>
      </c>
      <c r="H648" s="10">
        <v>45253</v>
      </c>
      <c r="I648" s="10">
        <v>45244</v>
      </c>
      <c r="L648" s="11">
        <f>VLOOKUP(E648,mapping!$H$1:$I$10,2,0)</f>
        <v>1</v>
      </c>
      <c r="N648" s="18">
        <f t="shared" ca="1" si="50"/>
        <v>1</v>
      </c>
      <c r="O648" s="11">
        <f t="shared" si="51"/>
        <v>1</v>
      </c>
      <c r="P648" s="11">
        <f t="shared" si="52"/>
        <v>1</v>
      </c>
      <c r="Q648" s="11">
        <f t="shared" si="53"/>
        <v>1</v>
      </c>
      <c r="R648" s="20">
        <f t="shared" ca="1" si="54"/>
        <v>1</v>
      </c>
    </row>
    <row r="649" spans="1:18" x14ac:dyDescent="0.3">
      <c r="A649" t="s">
        <v>842</v>
      </c>
      <c r="B649" t="s">
        <v>717</v>
      </c>
      <c r="C649" t="s">
        <v>412</v>
      </c>
      <c r="D649" t="s">
        <v>23</v>
      </c>
      <c r="E649" t="s">
        <v>850</v>
      </c>
      <c r="F649" t="s">
        <v>841</v>
      </c>
      <c r="G649" t="s">
        <v>903</v>
      </c>
      <c r="H649" s="10">
        <v>45253</v>
      </c>
      <c r="I649" s="10">
        <v>45244</v>
      </c>
      <c r="L649" s="11">
        <f>VLOOKUP(E649,mapping!$H$1:$I$10,2,0)</f>
        <v>1</v>
      </c>
      <c r="N649" s="18">
        <f t="shared" ca="1" si="50"/>
        <v>1</v>
      </c>
      <c r="O649" s="11">
        <f t="shared" si="51"/>
        <v>1</v>
      </c>
      <c r="P649" s="11">
        <f t="shared" si="52"/>
        <v>1</v>
      </c>
      <c r="Q649" s="11">
        <f t="shared" si="53"/>
        <v>1</v>
      </c>
      <c r="R649" s="20">
        <f t="shared" ca="1" si="54"/>
        <v>1</v>
      </c>
    </row>
    <row r="650" spans="1:18" x14ac:dyDescent="0.3">
      <c r="A650" t="s">
        <v>842</v>
      </c>
      <c r="B650" t="s">
        <v>718</v>
      </c>
      <c r="C650" t="s">
        <v>412</v>
      </c>
      <c r="D650" t="s">
        <v>23</v>
      </c>
      <c r="E650" t="s">
        <v>850</v>
      </c>
      <c r="F650" t="s">
        <v>841</v>
      </c>
      <c r="G650" t="s">
        <v>903</v>
      </c>
      <c r="H650" s="10">
        <v>45253</v>
      </c>
      <c r="I650" s="10">
        <v>45244</v>
      </c>
      <c r="L650" s="11">
        <f>VLOOKUP(E650,mapping!$H$1:$I$10,2,0)</f>
        <v>1</v>
      </c>
      <c r="N650" s="18">
        <f t="shared" ca="1" si="50"/>
        <v>1</v>
      </c>
      <c r="O650" s="11">
        <f t="shared" si="51"/>
        <v>1</v>
      </c>
      <c r="P650" s="11">
        <f t="shared" si="52"/>
        <v>1</v>
      </c>
      <c r="Q650" s="11">
        <f t="shared" si="53"/>
        <v>1</v>
      </c>
      <c r="R650" s="20">
        <f t="shared" ca="1" si="54"/>
        <v>1</v>
      </c>
    </row>
    <row r="651" spans="1:18" x14ac:dyDescent="0.3">
      <c r="A651" t="s">
        <v>842</v>
      </c>
      <c r="B651" t="s">
        <v>719</v>
      </c>
      <c r="C651" t="s">
        <v>412</v>
      </c>
      <c r="D651" t="s">
        <v>23</v>
      </c>
      <c r="E651" t="s">
        <v>850</v>
      </c>
      <c r="F651" t="s">
        <v>841</v>
      </c>
      <c r="G651" t="s">
        <v>903</v>
      </c>
      <c r="H651" s="10">
        <v>45253</v>
      </c>
      <c r="I651" s="10">
        <v>45244</v>
      </c>
      <c r="L651" s="11">
        <f>VLOOKUP(E651,mapping!$H$1:$I$10,2,0)</f>
        <v>1</v>
      </c>
      <c r="N651" s="18">
        <f t="shared" ca="1" si="50"/>
        <v>1</v>
      </c>
      <c r="O651" s="11">
        <f t="shared" si="51"/>
        <v>1</v>
      </c>
      <c r="P651" s="11">
        <f t="shared" si="52"/>
        <v>1</v>
      </c>
      <c r="Q651" s="11">
        <f t="shared" si="53"/>
        <v>1</v>
      </c>
      <c r="R651" s="20">
        <f t="shared" ca="1" si="54"/>
        <v>1</v>
      </c>
    </row>
    <row r="652" spans="1:18" x14ac:dyDescent="0.3">
      <c r="A652" t="s">
        <v>842</v>
      </c>
      <c r="B652" t="s">
        <v>720</v>
      </c>
      <c r="C652" t="s">
        <v>412</v>
      </c>
      <c r="D652" t="s">
        <v>23</v>
      </c>
      <c r="E652" t="s">
        <v>850</v>
      </c>
      <c r="F652" t="s">
        <v>841</v>
      </c>
      <c r="G652" t="s">
        <v>903</v>
      </c>
      <c r="H652" s="10">
        <v>45253</v>
      </c>
      <c r="I652" s="10">
        <v>45244</v>
      </c>
      <c r="L652" s="11">
        <f>VLOOKUP(E652,mapping!$H$1:$I$10,2,0)</f>
        <v>1</v>
      </c>
      <c r="N652" s="18">
        <f t="shared" ca="1" si="50"/>
        <v>1</v>
      </c>
      <c r="O652" s="11">
        <f t="shared" si="51"/>
        <v>1</v>
      </c>
      <c r="P652" s="11">
        <f t="shared" si="52"/>
        <v>1</v>
      </c>
      <c r="Q652" s="11">
        <f t="shared" si="53"/>
        <v>1</v>
      </c>
      <c r="R652" s="20">
        <f t="shared" ca="1" si="54"/>
        <v>1</v>
      </c>
    </row>
    <row r="653" spans="1:18" x14ac:dyDescent="0.3">
      <c r="A653" t="s">
        <v>842</v>
      </c>
      <c r="B653" t="s">
        <v>721</v>
      </c>
      <c r="C653" t="s">
        <v>412</v>
      </c>
      <c r="D653" t="s">
        <v>23</v>
      </c>
      <c r="E653" t="s">
        <v>850</v>
      </c>
      <c r="F653" t="s">
        <v>841</v>
      </c>
      <c r="G653" t="s">
        <v>903</v>
      </c>
      <c r="H653" s="10">
        <v>45253</v>
      </c>
      <c r="I653" s="10">
        <v>45244</v>
      </c>
      <c r="L653" s="11">
        <f>VLOOKUP(E653,mapping!$H$1:$I$10,2,0)</f>
        <v>1</v>
      </c>
      <c r="N653" s="18">
        <f t="shared" ca="1" si="50"/>
        <v>1</v>
      </c>
      <c r="O653" s="11">
        <f t="shared" si="51"/>
        <v>1</v>
      </c>
      <c r="P653" s="11">
        <f t="shared" si="52"/>
        <v>1</v>
      </c>
      <c r="Q653" s="11">
        <f t="shared" si="53"/>
        <v>1</v>
      </c>
      <c r="R653" s="20">
        <f t="shared" ca="1" si="54"/>
        <v>1</v>
      </c>
    </row>
    <row r="654" spans="1:18" x14ac:dyDescent="0.3">
      <c r="A654" t="s">
        <v>842</v>
      </c>
      <c r="B654" t="s">
        <v>722</v>
      </c>
      <c r="C654" t="s">
        <v>412</v>
      </c>
      <c r="D654" t="s">
        <v>23</v>
      </c>
      <c r="E654" t="s">
        <v>850</v>
      </c>
      <c r="F654" t="s">
        <v>841</v>
      </c>
      <c r="G654" t="s">
        <v>903</v>
      </c>
      <c r="H654" s="10">
        <v>45253</v>
      </c>
      <c r="I654" s="10">
        <v>45244</v>
      </c>
      <c r="L654" s="11">
        <f>VLOOKUP(E654,mapping!$H$1:$I$10,2,0)</f>
        <v>1</v>
      </c>
      <c r="N654" s="18">
        <f t="shared" ca="1" si="50"/>
        <v>1</v>
      </c>
      <c r="O654" s="11">
        <f t="shared" si="51"/>
        <v>1</v>
      </c>
      <c r="P654" s="11">
        <f t="shared" si="52"/>
        <v>1</v>
      </c>
      <c r="Q654" s="11">
        <f t="shared" si="53"/>
        <v>1</v>
      </c>
      <c r="R654" s="20">
        <f t="shared" ca="1" si="54"/>
        <v>1</v>
      </c>
    </row>
    <row r="655" spans="1:18" x14ac:dyDescent="0.3">
      <c r="A655" t="s">
        <v>842</v>
      </c>
      <c r="B655" t="s">
        <v>723</v>
      </c>
      <c r="C655" t="s">
        <v>412</v>
      </c>
      <c r="D655" t="s">
        <v>23</v>
      </c>
      <c r="E655" t="s">
        <v>850</v>
      </c>
      <c r="F655" t="s">
        <v>841</v>
      </c>
      <c r="G655" t="s">
        <v>903</v>
      </c>
      <c r="H655" s="10">
        <v>45253</v>
      </c>
      <c r="I655" s="10">
        <v>45244</v>
      </c>
      <c r="L655" s="11">
        <f>VLOOKUP(E655,mapping!$H$1:$I$10,2,0)</f>
        <v>1</v>
      </c>
      <c r="N655" s="18">
        <f t="shared" ca="1" si="50"/>
        <v>1</v>
      </c>
      <c r="O655" s="11">
        <f t="shared" si="51"/>
        <v>1</v>
      </c>
      <c r="P655" s="11">
        <f t="shared" si="52"/>
        <v>1</v>
      </c>
      <c r="Q655" s="11">
        <f t="shared" si="53"/>
        <v>1</v>
      </c>
      <c r="R655" s="20">
        <f t="shared" ca="1" si="54"/>
        <v>1</v>
      </c>
    </row>
    <row r="656" spans="1:18" x14ac:dyDescent="0.3">
      <c r="A656" t="s">
        <v>842</v>
      </c>
      <c r="B656" t="s">
        <v>724</v>
      </c>
      <c r="C656" t="s">
        <v>412</v>
      </c>
      <c r="D656" t="s">
        <v>23</v>
      </c>
      <c r="E656" t="s">
        <v>850</v>
      </c>
      <c r="F656" t="s">
        <v>841</v>
      </c>
      <c r="G656" t="s">
        <v>903</v>
      </c>
      <c r="H656" s="10">
        <v>45253</v>
      </c>
      <c r="I656" s="10">
        <v>45244</v>
      </c>
      <c r="L656" s="11">
        <f>VLOOKUP(E656,mapping!$H$1:$I$10,2,0)</f>
        <v>1</v>
      </c>
      <c r="N656" s="18">
        <f t="shared" ca="1" si="50"/>
        <v>1</v>
      </c>
      <c r="O656" s="11">
        <f t="shared" si="51"/>
        <v>1</v>
      </c>
      <c r="P656" s="11">
        <f t="shared" si="52"/>
        <v>1</v>
      </c>
      <c r="Q656" s="11">
        <f t="shared" si="53"/>
        <v>1</v>
      </c>
      <c r="R656" s="20">
        <f t="shared" ca="1" si="54"/>
        <v>1</v>
      </c>
    </row>
    <row r="657" spans="1:18" x14ac:dyDescent="0.3">
      <c r="A657" t="s">
        <v>842</v>
      </c>
      <c r="B657" t="s">
        <v>725</v>
      </c>
      <c r="C657" t="s">
        <v>412</v>
      </c>
      <c r="D657" t="s">
        <v>23</v>
      </c>
      <c r="E657" t="s">
        <v>850</v>
      </c>
      <c r="F657" t="s">
        <v>841</v>
      </c>
      <c r="G657" t="s">
        <v>903</v>
      </c>
      <c r="H657" s="10">
        <v>45253</v>
      </c>
      <c r="I657" s="10">
        <v>45244</v>
      </c>
      <c r="L657" s="11">
        <f>VLOOKUP(E657,mapping!$H$1:$I$10,2,0)</f>
        <v>1</v>
      </c>
      <c r="N657" s="18">
        <f t="shared" ca="1" si="50"/>
        <v>1</v>
      </c>
      <c r="O657" s="11">
        <f t="shared" si="51"/>
        <v>1</v>
      </c>
      <c r="P657" s="11">
        <f t="shared" si="52"/>
        <v>1</v>
      </c>
      <c r="Q657" s="11">
        <f t="shared" si="53"/>
        <v>1</v>
      </c>
      <c r="R657" s="20">
        <f t="shared" ca="1" si="54"/>
        <v>1</v>
      </c>
    </row>
    <row r="658" spans="1:18" hidden="1" x14ac:dyDescent="0.3">
      <c r="A658" t="s">
        <v>842</v>
      </c>
      <c r="B658" t="s">
        <v>726</v>
      </c>
      <c r="C658" t="s">
        <v>412</v>
      </c>
      <c r="D658" t="s">
        <v>23</v>
      </c>
      <c r="E658" t="s">
        <v>851</v>
      </c>
      <c r="F658" t="s">
        <v>841</v>
      </c>
      <c r="G658" t="s">
        <v>903</v>
      </c>
      <c r="H658" s="10">
        <v>45253</v>
      </c>
      <c r="I658" s="10">
        <v>45244</v>
      </c>
      <c r="L658" s="11">
        <f>VLOOKUP(E658,mapping!$H$1:$I$10,2,0)</f>
        <v>360</v>
      </c>
      <c r="N658" s="18">
        <f t="shared" ca="1" si="50"/>
        <v>0</v>
      </c>
      <c r="O658" s="11">
        <f t="shared" si="51"/>
        <v>0</v>
      </c>
      <c r="P658" s="11">
        <f t="shared" si="52"/>
        <v>1</v>
      </c>
      <c r="Q658" s="11">
        <f t="shared" si="53"/>
        <v>1</v>
      </c>
      <c r="R658" s="20">
        <f t="shared" ca="1" si="54"/>
        <v>0</v>
      </c>
    </row>
    <row r="659" spans="1:18" hidden="1" x14ac:dyDescent="0.3">
      <c r="A659" t="s">
        <v>842</v>
      </c>
      <c r="B659" t="s">
        <v>727</v>
      </c>
      <c r="C659" t="s">
        <v>412</v>
      </c>
      <c r="D659" t="s">
        <v>23</v>
      </c>
      <c r="E659" t="s">
        <v>839</v>
      </c>
      <c r="F659" t="s">
        <v>841</v>
      </c>
      <c r="G659" t="s">
        <v>903</v>
      </c>
      <c r="H659" s="10">
        <v>45253</v>
      </c>
      <c r="I659" s="10">
        <v>45244</v>
      </c>
      <c r="L659" s="11">
        <f>VLOOKUP(E659,mapping!$H$1:$I$10,2,0)</f>
        <v>2</v>
      </c>
      <c r="N659" s="18">
        <f t="shared" ca="1" si="50"/>
        <v>1</v>
      </c>
      <c r="O659" s="11">
        <f t="shared" si="51"/>
        <v>0</v>
      </c>
      <c r="P659" s="11">
        <f t="shared" si="52"/>
        <v>1</v>
      </c>
      <c r="Q659" s="11">
        <f t="shared" si="53"/>
        <v>1</v>
      </c>
      <c r="R659" s="20">
        <f t="shared" ca="1" si="54"/>
        <v>0</v>
      </c>
    </row>
    <row r="660" spans="1:18" hidden="1" x14ac:dyDescent="0.3">
      <c r="A660" t="s">
        <v>842</v>
      </c>
      <c r="B660" t="s">
        <v>728</v>
      </c>
      <c r="C660" t="s">
        <v>805</v>
      </c>
      <c r="D660" t="s">
        <v>23</v>
      </c>
      <c r="E660" t="s">
        <v>839</v>
      </c>
      <c r="F660" t="s">
        <v>841</v>
      </c>
      <c r="G660" t="s">
        <v>903</v>
      </c>
      <c r="H660" s="10">
        <v>45253</v>
      </c>
      <c r="I660" s="10">
        <v>45244</v>
      </c>
      <c r="L660" s="11">
        <f>VLOOKUP(E660,mapping!$H$1:$I$10,2,0)</f>
        <v>2</v>
      </c>
      <c r="N660" s="18">
        <f t="shared" ca="1" si="50"/>
        <v>1</v>
      </c>
      <c r="O660" s="11">
        <f t="shared" si="51"/>
        <v>0</v>
      </c>
      <c r="P660" s="11">
        <f t="shared" si="52"/>
        <v>1</v>
      </c>
      <c r="Q660" s="11">
        <f t="shared" si="53"/>
        <v>1</v>
      </c>
      <c r="R660" s="20">
        <f t="shared" ca="1" si="54"/>
        <v>0</v>
      </c>
    </row>
    <row r="661" spans="1:18" hidden="1" x14ac:dyDescent="0.3">
      <c r="A661" t="s">
        <v>842</v>
      </c>
      <c r="B661" t="s">
        <v>730</v>
      </c>
      <c r="C661" t="s">
        <v>412</v>
      </c>
      <c r="D661" t="s">
        <v>23</v>
      </c>
      <c r="E661" t="s">
        <v>851</v>
      </c>
      <c r="F661" t="s">
        <v>841</v>
      </c>
      <c r="G661" t="s">
        <v>903</v>
      </c>
      <c r="H661" s="10">
        <v>45253</v>
      </c>
      <c r="I661" s="10">
        <v>45244</v>
      </c>
      <c r="L661" s="11">
        <f>VLOOKUP(E661,mapping!$H$1:$I$10,2,0)</f>
        <v>360</v>
      </c>
      <c r="N661" s="18">
        <f t="shared" ca="1" si="50"/>
        <v>0</v>
      </c>
      <c r="O661" s="11">
        <f t="shared" si="51"/>
        <v>0</v>
      </c>
      <c r="P661" s="11">
        <f t="shared" si="52"/>
        <v>1</v>
      </c>
      <c r="Q661" s="11">
        <f t="shared" si="53"/>
        <v>1</v>
      </c>
      <c r="R661" s="20">
        <f t="shared" ca="1" si="54"/>
        <v>0</v>
      </c>
    </row>
    <row r="662" spans="1:18" hidden="1" x14ac:dyDescent="0.3">
      <c r="A662" t="s">
        <v>842</v>
      </c>
      <c r="B662" t="s">
        <v>731</v>
      </c>
      <c r="C662" t="s">
        <v>412</v>
      </c>
      <c r="D662" t="s">
        <v>23</v>
      </c>
      <c r="E662" t="s">
        <v>851</v>
      </c>
      <c r="F662" t="s">
        <v>841</v>
      </c>
      <c r="G662" t="s">
        <v>903</v>
      </c>
      <c r="H662" s="10">
        <v>45253</v>
      </c>
      <c r="I662" s="10">
        <v>45244</v>
      </c>
      <c r="L662" s="11">
        <f>VLOOKUP(E662,mapping!$H$1:$I$10,2,0)</f>
        <v>360</v>
      </c>
      <c r="N662" s="18">
        <f t="shared" ca="1" si="50"/>
        <v>0</v>
      </c>
      <c r="O662" s="11">
        <f t="shared" si="51"/>
        <v>0</v>
      </c>
      <c r="P662" s="11">
        <f t="shared" si="52"/>
        <v>1</v>
      </c>
      <c r="Q662" s="11">
        <f t="shared" si="53"/>
        <v>1</v>
      </c>
      <c r="R662" s="20">
        <f t="shared" ca="1" si="54"/>
        <v>0</v>
      </c>
    </row>
    <row r="663" spans="1:18" hidden="1" x14ac:dyDescent="0.3">
      <c r="A663" t="s">
        <v>842</v>
      </c>
      <c r="B663" t="s">
        <v>732</v>
      </c>
      <c r="C663" t="s">
        <v>412</v>
      </c>
      <c r="D663" t="s">
        <v>23</v>
      </c>
      <c r="E663" t="s">
        <v>851</v>
      </c>
      <c r="F663" t="s">
        <v>841</v>
      </c>
      <c r="G663" t="s">
        <v>903</v>
      </c>
      <c r="H663" s="10">
        <v>45253</v>
      </c>
      <c r="I663" s="10">
        <v>45244</v>
      </c>
      <c r="L663" s="11">
        <f>VLOOKUP(E663,mapping!$H$1:$I$10,2,0)</f>
        <v>360</v>
      </c>
      <c r="N663" s="18">
        <f t="shared" ref="N663:N726" ca="1" si="55">IF(TODAY()-I663&gt;L663,1,)</f>
        <v>0</v>
      </c>
      <c r="O663" s="11">
        <f t="shared" si="51"/>
        <v>0</v>
      </c>
      <c r="P663" s="11">
        <f t="shared" si="52"/>
        <v>1</v>
      </c>
      <c r="Q663" s="11">
        <f t="shared" si="53"/>
        <v>1</v>
      </c>
      <c r="R663" s="20">
        <f t="shared" ca="1" si="54"/>
        <v>0</v>
      </c>
    </row>
    <row r="664" spans="1:18" hidden="1" x14ac:dyDescent="0.3">
      <c r="A664" t="s">
        <v>842</v>
      </c>
      <c r="B664" t="s">
        <v>733</v>
      </c>
      <c r="C664" t="s">
        <v>412</v>
      </c>
      <c r="D664" t="s">
        <v>23</v>
      </c>
      <c r="E664" t="s">
        <v>851</v>
      </c>
      <c r="F664" t="s">
        <v>841</v>
      </c>
      <c r="G664" t="s">
        <v>903</v>
      </c>
      <c r="H664" s="10">
        <v>45253</v>
      </c>
      <c r="I664" s="10">
        <v>45244</v>
      </c>
      <c r="L664" s="11">
        <f>VLOOKUP(E664,mapping!$H$1:$I$10,2,0)</f>
        <v>360</v>
      </c>
      <c r="N664" s="18">
        <f t="shared" ca="1" si="55"/>
        <v>0</v>
      </c>
      <c r="O664" s="11">
        <f t="shared" si="51"/>
        <v>0</v>
      </c>
      <c r="P664" s="11">
        <f t="shared" si="52"/>
        <v>1</v>
      </c>
      <c r="Q664" s="11">
        <f t="shared" si="53"/>
        <v>1</v>
      </c>
      <c r="R664" s="20">
        <f t="shared" ca="1" si="54"/>
        <v>0</v>
      </c>
    </row>
    <row r="665" spans="1:18" x14ac:dyDescent="0.3">
      <c r="A665" t="s">
        <v>842</v>
      </c>
      <c r="B665" t="s">
        <v>734</v>
      </c>
      <c r="C665" t="s">
        <v>413</v>
      </c>
      <c r="D665" t="s">
        <v>23</v>
      </c>
      <c r="E665" t="s">
        <v>850</v>
      </c>
      <c r="F665" t="s">
        <v>841</v>
      </c>
      <c r="G665" t="s">
        <v>903</v>
      </c>
      <c r="H665" s="10">
        <v>45253</v>
      </c>
      <c r="I665" s="10">
        <v>45244</v>
      </c>
      <c r="L665" s="11">
        <f>VLOOKUP(E665,mapping!$H$1:$I$10,2,0)</f>
        <v>1</v>
      </c>
      <c r="N665" s="18">
        <f t="shared" ca="1" si="55"/>
        <v>1</v>
      </c>
      <c r="O665" s="11">
        <f t="shared" si="51"/>
        <v>1</v>
      </c>
      <c r="P665" s="11">
        <f t="shared" si="52"/>
        <v>1</v>
      </c>
      <c r="Q665" s="11">
        <f t="shared" si="53"/>
        <v>1</v>
      </c>
      <c r="R665" s="20">
        <f t="shared" ca="1" si="54"/>
        <v>1</v>
      </c>
    </row>
    <row r="666" spans="1:18" hidden="1" x14ac:dyDescent="0.3">
      <c r="A666" t="s">
        <v>842</v>
      </c>
      <c r="B666" t="s">
        <v>735</v>
      </c>
      <c r="C666" t="s">
        <v>736</v>
      </c>
      <c r="D666" t="s">
        <v>23</v>
      </c>
      <c r="E666" t="s">
        <v>848</v>
      </c>
      <c r="F666" t="s">
        <v>841</v>
      </c>
      <c r="G666" t="s">
        <v>903</v>
      </c>
      <c r="H666" s="10">
        <v>45253</v>
      </c>
      <c r="I666" s="10">
        <v>45244</v>
      </c>
      <c r="L666" s="11">
        <f>VLOOKUP(E666,mapping!$H$1:$I$10,2,0)</f>
        <v>7</v>
      </c>
      <c r="N666" s="18">
        <f t="shared" ca="1" si="55"/>
        <v>1</v>
      </c>
      <c r="O666" s="11">
        <f t="shared" si="51"/>
        <v>0</v>
      </c>
      <c r="P666" s="11">
        <f t="shared" si="52"/>
        <v>1</v>
      </c>
      <c r="Q666" s="11">
        <f t="shared" si="53"/>
        <v>1</v>
      </c>
      <c r="R666" s="20">
        <f t="shared" ca="1" si="54"/>
        <v>0</v>
      </c>
    </row>
    <row r="667" spans="1:18" hidden="1" x14ac:dyDescent="0.3">
      <c r="A667" t="s">
        <v>842</v>
      </c>
      <c r="B667" t="s">
        <v>737</v>
      </c>
      <c r="C667" t="s">
        <v>599</v>
      </c>
      <c r="D667" t="s">
        <v>23</v>
      </c>
      <c r="E667" t="s">
        <v>848</v>
      </c>
      <c r="F667" t="s">
        <v>841</v>
      </c>
      <c r="G667" t="s">
        <v>903</v>
      </c>
      <c r="H667" s="10">
        <v>45253</v>
      </c>
      <c r="I667" s="10">
        <v>45244</v>
      </c>
      <c r="L667" s="11">
        <f>VLOOKUP(E667,mapping!$H$1:$I$10,2,0)</f>
        <v>7</v>
      </c>
      <c r="N667" s="18">
        <f t="shared" ca="1" si="55"/>
        <v>1</v>
      </c>
      <c r="O667" s="11">
        <f t="shared" si="51"/>
        <v>0</v>
      </c>
      <c r="P667" s="11">
        <f t="shared" si="52"/>
        <v>1</v>
      </c>
      <c r="Q667" s="11">
        <f t="shared" si="53"/>
        <v>1</v>
      </c>
      <c r="R667" s="20">
        <f t="shared" ca="1" si="54"/>
        <v>0</v>
      </c>
    </row>
    <row r="668" spans="1:18" hidden="1" x14ac:dyDescent="0.3">
      <c r="A668" t="s">
        <v>842</v>
      </c>
      <c r="B668" t="s">
        <v>739</v>
      </c>
      <c r="C668" t="s">
        <v>413</v>
      </c>
      <c r="D668" t="s">
        <v>23</v>
      </c>
      <c r="E668" t="s">
        <v>848</v>
      </c>
      <c r="F668" t="s">
        <v>841</v>
      </c>
      <c r="G668" t="s">
        <v>903</v>
      </c>
      <c r="H668" s="10">
        <v>45253</v>
      </c>
      <c r="I668" s="10">
        <v>45244</v>
      </c>
      <c r="L668" s="11">
        <f>VLOOKUP(E668,mapping!$H$1:$I$10,2,0)</f>
        <v>7</v>
      </c>
      <c r="N668" s="18">
        <f t="shared" ca="1" si="55"/>
        <v>1</v>
      </c>
      <c r="O668" s="11">
        <f t="shared" si="51"/>
        <v>0</v>
      </c>
      <c r="P668" s="11">
        <f t="shared" si="52"/>
        <v>1</v>
      </c>
      <c r="Q668" s="11">
        <f t="shared" si="53"/>
        <v>1</v>
      </c>
      <c r="R668" s="20">
        <f t="shared" ca="1" si="54"/>
        <v>0</v>
      </c>
    </row>
    <row r="669" spans="1:18" x14ac:dyDescent="0.3">
      <c r="A669" t="s">
        <v>842</v>
      </c>
      <c r="B669" t="s">
        <v>740</v>
      </c>
      <c r="C669" t="s">
        <v>741</v>
      </c>
      <c r="D669" t="s">
        <v>23</v>
      </c>
      <c r="E669" t="s">
        <v>850</v>
      </c>
      <c r="F669" t="s">
        <v>841</v>
      </c>
      <c r="G669" t="s">
        <v>903</v>
      </c>
      <c r="H669" s="10">
        <v>45253</v>
      </c>
      <c r="I669" s="10">
        <v>45244</v>
      </c>
      <c r="L669" s="11">
        <f>VLOOKUP(E669,mapping!$H$1:$I$10,2,0)</f>
        <v>1</v>
      </c>
      <c r="N669" s="18">
        <f t="shared" ca="1" si="55"/>
        <v>1</v>
      </c>
      <c r="O669" s="11">
        <f t="shared" si="51"/>
        <v>1</v>
      </c>
      <c r="P669" s="11">
        <f t="shared" si="52"/>
        <v>1</v>
      </c>
      <c r="Q669" s="11">
        <f t="shared" si="53"/>
        <v>1</v>
      </c>
      <c r="R669" s="20">
        <f t="shared" ca="1" si="54"/>
        <v>1</v>
      </c>
    </row>
    <row r="670" spans="1:18" x14ac:dyDescent="0.3">
      <c r="A670" t="s">
        <v>842</v>
      </c>
      <c r="B670" t="s">
        <v>742</v>
      </c>
      <c r="C670" t="s">
        <v>412</v>
      </c>
      <c r="D670" t="s">
        <v>23</v>
      </c>
      <c r="E670" t="s">
        <v>850</v>
      </c>
      <c r="F670" t="s">
        <v>841</v>
      </c>
      <c r="G670" t="s">
        <v>903</v>
      </c>
      <c r="H670" s="10">
        <v>45253</v>
      </c>
      <c r="I670" s="10">
        <v>45244</v>
      </c>
      <c r="L670" s="11">
        <f>VLOOKUP(E670,mapping!$H$1:$I$10,2,0)</f>
        <v>1</v>
      </c>
      <c r="N670" s="18">
        <f t="shared" ca="1" si="55"/>
        <v>1</v>
      </c>
      <c r="O670" s="11">
        <f t="shared" si="51"/>
        <v>1</v>
      </c>
      <c r="P670" s="11">
        <f t="shared" si="52"/>
        <v>1</v>
      </c>
      <c r="Q670" s="11">
        <f t="shared" si="53"/>
        <v>1</v>
      </c>
      <c r="R670" s="20">
        <f t="shared" ca="1" si="54"/>
        <v>1</v>
      </c>
    </row>
    <row r="671" spans="1:18" x14ac:dyDescent="0.3">
      <c r="A671" t="s">
        <v>842</v>
      </c>
      <c r="B671" t="s">
        <v>743</v>
      </c>
      <c r="C671" t="s">
        <v>412</v>
      </c>
      <c r="D671" t="s">
        <v>23</v>
      </c>
      <c r="E671" t="s">
        <v>850</v>
      </c>
      <c r="F671" t="s">
        <v>841</v>
      </c>
      <c r="G671" t="s">
        <v>903</v>
      </c>
      <c r="H671" s="10">
        <v>45253</v>
      </c>
      <c r="I671" s="10">
        <v>45244</v>
      </c>
      <c r="L671" s="11">
        <f>VLOOKUP(E671,mapping!$H$1:$I$10,2,0)</f>
        <v>1</v>
      </c>
      <c r="N671" s="18">
        <f t="shared" ca="1" si="55"/>
        <v>1</v>
      </c>
      <c r="O671" s="11">
        <f t="shared" si="51"/>
        <v>1</v>
      </c>
      <c r="P671" s="11">
        <f t="shared" si="52"/>
        <v>1</v>
      </c>
      <c r="Q671" s="11">
        <f t="shared" si="53"/>
        <v>1</v>
      </c>
      <c r="R671" s="20">
        <f t="shared" ca="1" si="54"/>
        <v>1</v>
      </c>
    </row>
    <row r="672" spans="1:18" x14ac:dyDescent="0.3">
      <c r="A672" t="s">
        <v>842</v>
      </c>
      <c r="B672" t="s">
        <v>744</v>
      </c>
      <c r="C672" t="s">
        <v>412</v>
      </c>
      <c r="D672" t="s">
        <v>23</v>
      </c>
      <c r="E672" t="s">
        <v>850</v>
      </c>
      <c r="F672" t="s">
        <v>841</v>
      </c>
      <c r="G672" t="s">
        <v>903</v>
      </c>
      <c r="H672" s="10">
        <v>45253</v>
      </c>
      <c r="I672" s="10">
        <v>45244</v>
      </c>
      <c r="L672" s="11">
        <f>VLOOKUP(E672,mapping!$H$1:$I$10,2,0)</f>
        <v>1</v>
      </c>
      <c r="N672" s="18">
        <f t="shared" ca="1" si="55"/>
        <v>1</v>
      </c>
      <c r="O672" s="11">
        <f t="shared" si="51"/>
        <v>1</v>
      </c>
      <c r="P672" s="11">
        <f t="shared" si="52"/>
        <v>1</v>
      </c>
      <c r="Q672" s="11">
        <f t="shared" si="53"/>
        <v>1</v>
      </c>
      <c r="R672" s="20">
        <f t="shared" ca="1" si="54"/>
        <v>1</v>
      </c>
    </row>
    <row r="673" spans="1:18" x14ac:dyDescent="0.3">
      <c r="A673" t="s">
        <v>842</v>
      </c>
      <c r="B673" t="s">
        <v>745</v>
      </c>
      <c r="C673" t="s">
        <v>110</v>
      </c>
      <c r="D673" t="s">
        <v>23</v>
      </c>
      <c r="E673" t="s">
        <v>850</v>
      </c>
      <c r="F673" t="s">
        <v>841</v>
      </c>
      <c r="G673" t="s">
        <v>903</v>
      </c>
      <c r="H673" s="10">
        <v>45253</v>
      </c>
      <c r="I673" s="10">
        <v>45244</v>
      </c>
      <c r="L673" s="11">
        <f>VLOOKUP(E673,mapping!$H$1:$I$10,2,0)</f>
        <v>1</v>
      </c>
      <c r="N673" s="18">
        <f t="shared" ca="1" si="55"/>
        <v>1</v>
      </c>
      <c r="O673" s="11">
        <f t="shared" si="51"/>
        <v>1</v>
      </c>
      <c r="P673" s="11">
        <f t="shared" si="52"/>
        <v>1</v>
      </c>
      <c r="Q673" s="11">
        <f t="shared" si="53"/>
        <v>1</v>
      </c>
      <c r="R673" s="20">
        <f t="shared" ca="1" si="54"/>
        <v>1</v>
      </c>
    </row>
    <row r="674" spans="1:18" hidden="1" x14ac:dyDescent="0.3">
      <c r="A674" t="s">
        <v>842</v>
      </c>
      <c r="B674" t="s">
        <v>746</v>
      </c>
      <c r="C674" t="s">
        <v>412</v>
      </c>
      <c r="D674" t="s">
        <v>23</v>
      </c>
      <c r="E674" t="s">
        <v>843</v>
      </c>
      <c r="F674" t="s">
        <v>841</v>
      </c>
      <c r="G674" t="s">
        <v>903</v>
      </c>
      <c r="H674" s="10">
        <v>45253</v>
      </c>
      <c r="I674" s="10">
        <v>45244</v>
      </c>
      <c r="L674" s="11">
        <f>VLOOKUP(E674,mapping!$H$1:$I$10,2,0)</f>
        <v>28</v>
      </c>
      <c r="N674" s="18">
        <f t="shared" ca="1" si="55"/>
        <v>1</v>
      </c>
      <c r="O674" s="11">
        <f t="shared" si="51"/>
        <v>0</v>
      </c>
      <c r="P674" s="11">
        <f t="shared" si="52"/>
        <v>1</v>
      </c>
      <c r="Q674" s="11">
        <f t="shared" si="53"/>
        <v>1</v>
      </c>
      <c r="R674" s="20">
        <f t="shared" ca="1" si="54"/>
        <v>0</v>
      </c>
    </row>
    <row r="675" spans="1:18" hidden="1" x14ac:dyDescent="0.3">
      <c r="A675" t="s">
        <v>842</v>
      </c>
      <c r="B675" t="s">
        <v>747</v>
      </c>
      <c r="C675" t="s">
        <v>412</v>
      </c>
      <c r="D675" t="s">
        <v>23</v>
      </c>
      <c r="E675" t="s">
        <v>843</v>
      </c>
      <c r="F675" t="s">
        <v>841</v>
      </c>
      <c r="G675" t="s">
        <v>903</v>
      </c>
      <c r="H675" s="10">
        <v>45253</v>
      </c>
      <c r="I675" s="10">
        <v>45244</v>
      </c>
      <c r="L675" s="11">
        <f>VLOOKUP(E675,mapping!$H$1:$I$10,2,0)</f>
        <v>28</v>
      </c>
      <c r="N675" s="18">
        <f t="shared" ca="1" si="55"/>
        <v>1</v>
      </c>
      <c r="O675" s="11">
        <f t="shared" si="51"/>
        <v>0</v>
      </c>
      <c r="P675" s="11">
        <f t="shared" si="52"/>
        <v>1</v>
      </c>
      <c r="Q675" s="11">
        <f t="shared" si="53"/>
        <v>1</v>
      </c>
      <c r="R675" s="20">
        <f t="shared" ca="1" si="54"/>
        <v>0</v>
      </c>
    </row>
    <row r="676" spans="1:18" hidden="1" x14ac:dyDescent="0.3">
      <c r="A676" t="s">
        <v>842</v>
      </c>
      <c r="B676" t="s">
        <v>748</v>
      </c>
      <c r="C676" t="s">
        <v>412</v>
      </c>
      <c r="D676" t="s">
        <v>23</v>
      </c>
      <c r="E676" t="s">
        <v>851</v>
      </c>
      <c r="F676" t="s">
        <v>841</v>
      </c>
      <c r="G676" t="s">
        <v>903</v>
      </c>
      <c r="H676" s="10">
        <v>45253</v>
      </c>
      <c r="I676" s="10">
        <v>45244</v>
      </c>
      <c r="L676" s="11">
        <f>VLOOKUP(E676,mapping!$H$1:$I$10,2,0)</f>
        <v>360</v>
      </c>
      <c r="N676" s="18">
        <f t="shared" ca="1" si="55"/>
        <v>0</v>
      </c>
      <c r="O676" s="11">
        <f t="shared" si="51"/>
        <v>0</v>
      </c>
      <c r="P676" s="11">
        <f t="shared" si="52"/>
        <v>1</v>
      </c>
      <c r="Q676" s="11">
        <f t="shared" si="53"/>
        <v>1</v>
      </c>
      <c r="R676" s="20">
        <f t="shared" ca="1" si="54"/>
        <v>0</v>
      </c>
    </row>
    <row r="677" spans="1:18" hidden="1" x14ac:dyDescent="0.3">
      <c r="A677" t="s">
        <v>842</v>
      </c>
      <c r="B677" t="s">
        <v>749</v>
      </c>
      <c r="C677" t="s">
        <v>412</v>
      </c>
      <c r="D677" t="s">
        <v>23</v>
      </c>
      <c r="E677" t="s">
        <v>851</v>
      </c>
      <c r="F677" t="s">
        <v>841</v>
      </c>
      <c r="G677" t="s">
        <v>903</v>
      </c>
      <c r="H677" s="10">
        <v>45253</v>
      </c>
      <c r="I677" s="10">
        <v>45244</v>
      </c>
      <c r="L677" s="11">
        <f>VLOOKUP(E677,mapping!$H$1:$I$10,2,0)</f>
        <v>360</v>
      </c>
      <c r="N677" s="18">
        <f t="shared" ca="1" si="55"/>
        <v>0</v>
      </c>
      <c r="O677" s="11">
        <f t="shared" si="51"/>
        <v>0</v>
      </c>
      <c r="P677" s="11">
        <f t="shared" si="52"/>
        <v>1</v>
      </c>
      <c r="Q677" s="11">
        <f t="shared" si="53"/>
        <v>1</v>
      </c>
      <c r="R677" s="20">
        <f t="shared" ca="1" si="54"/>
        <v>0</v>
      </c>
    </row>
    <row r="678" spans="1:18" x14ac:dyDescent="0.3">
      <c r="A678" t="s">
        <v>842</v>
      </c>
      <c r="B678" t="s">
        <v>750</v>
      </c>
      <c r="C678" t="s">
        <v>412</v>
      </c>
      <c r="D678" t="s">
        <v>23</v>
      </c>
      <c r="E678" t="s">
        <v>850</v>
      </c>
      <c r="F678" t="s">
        <v>841</v>
      </c>
      <c r="G678" t="s">
        <v>903</v>
      </c>
      <c r="H678" s="10">
        <v>45253</v>
      </c>
      <c r="I678" s="10">
        <v>45244</v>
      </c>
      <c r="L678" s="11">
        <f>VLOOKUP(E678,mapping!$H$1:$I$10,2,0)</f>
        <v>1</v>
      </c>
      <c r="N678" s="18">
        <f t="shared" ca="1" si="55"/>
        <v>1</v>
      </c>
      <c r="O678" s="11">
        <f t="shared" si="51"/>
        <v>1</v>
      </c>
      <c r="P678" s="11">
        <f t="shared" si="52"/>
        <v>1</v>
      </c>
      <c r="Q678" s="11">
        <f t="shared" si="53"/>
        <v>1</v>
      </c>
      <c r="R678" s="20">
        <f t="shared" ca="1" si="54"/>
        <v>1</v>
      </c>
    </row>
    <row r="679" spans="1:18" x14ac:dyDescent="0.3">
      <c r="A679" t="s">
        <v>842</v>
      </c>
      <c r="B679" t="s">
        <v>751</v>
      </c>
      <c r="C679" t="s">
        <v>412</v>
      </c>
      <c r="D679" t="s">
        <v>23</v>
      </c>
      <c r="E679" t="s">
        <v>850</v>
      </c>
      <c r="F679" t="s">
        <v>841</v>
      </c>
      <c r="G679" t="s">
        <v>903</v>
      </c>
      <c r="H679" s="10">
        <v>45253</v>
      </c>
      <c r="I679" s="10">
        <v>45244</v>
      </c>
      <c r="L679" s="11">
        <f>VLOOKUP(E679,mapping!$H$1:$I$10,2,0)</f>
        <v>1</v>
      </c>
      <c r="N679" s="18">
        <f t="shared" ca="1" si="55"/>
        <v>1</v>
      </c>
      <c r="O679" s="11">
        <f t="shared" si="51"/>
        <v>1</v>
      </c>
      <c r="P679" s="11">
        <f t="shared" si="52"/>
        <v>1</v>
      </c>
      <c r="Q679" s="11">
        <f t="shared" si="53"/>
        <v>1</v>
      </c>
      <c r="R679" s="20">
        <f t="shared" ca="1" si="54"/>
        <v>1</v>
      </c>
    </row>
    <row r="680" spans="1:18" x14ac:dyDescent="0.3">
      <c r="A680" t="s">
        <v>842</v>
      </c>
      <c r="B680" t="s">
        <v>752</v>
      </c>
      <c r="C680" t="s">
        <v>412</v>
      </c>
      <c r="D680" t="s">
        <v>23</v>
      </c>
      <c r="E680" t="s">
        <v>850</v>
      </c>
      <c r="F680" t="s">
        <v>841</v>
      </c>
      <c r="G680" t="s">
        <v>903</v>
      </c>
      <c r="H680" s="10">
        <v>45253</v>
      </c>
      <c r="I680" s="10">
        <v>45244</v>
      </c>
      <c r="L680" s="11">
        <f>VLOOKUP(E680,mapping!$H$1:$I$10,2,0)</f>
        <v>1</v>
      </c>
      <c r="N680" s="18">
        <f t="shared" ca="1" si="55"/>
        <v>1</v>
      </c>
      <c r="O680" s="11">
        <f t="shared" si="51"/>
        <v>1</v>
      </c>
      <c r="P680" s="11">
        <f t="shared" si="52"/>
        <v>1</v>
      </c>
      <c r="Q680" s="11">
        <f t="shared" si="53"/>
        <v>1</v>
      </c>
      <c r="R680" s="20">
        <f t="shared" ca="1" si="54"/>
        <v>1</v>
      </c>
    </row>
    <row r="681" spans="1:18" x14ac:dyDescent="0.3">
      <c r="A681" t="s">
        <v>842</v>
      </c>
      <c r="B681" t="s">
        <v>753</v>
      </c>
      <c r="C681" t="s">
        <v>412</v>
      </c>
      <c r="D681" t="s">
        <v>23</v>
      </c>
      <c r="E681" t="s">
        <v>850</v>
      </c>
      <c r="F681" t="s">
        <v>841</v>
      </c>
      <c r="G681" t="s">
        <v>903</v>
      </c>
      <c r="H681" s="10">
        <v>45253</v>
      </c>
      <c r="I681" s="10">
        <v>45244</v>
      </c>
      <c r="L681" s="11">
        <f>VLOOKUP(E681,mapping!$H$1:$I$10,2,0)</f>
        <v>1</v>
      </c>
      <c r="N681" s="18">
        <f t="shared" ca="1" si="55"/>
        <v>1</v>
      </c>
      <c r="O681" s="11">
        <f t="shared" si="51"/>
        <v>1</v>
      </c>
      <c r="P681" s="11">
        <f t="shared" si="52"/>
        <v>1</v>
      </c>
      <c r="Q681" s="11">
        <f t="shared" si="53"/>
        <v>1</v>
      </c>
      <c r="R681" s="20">
        <f t="shared" ca="1" si="54"/>
        <v>1</v>
      </c>
    </row>
    <row r="682" spans="1:18" x14ac:dyDescent="0.3">
      <c r="A682" t="s">
        <v>842</v>
      </c>
      <c r="B682" t="s">
        <v>754</v>
      </c>
      <c r="C682" t="s">
        <v>412</v>
      </c>
      <c r="D682" t="s">
        <v>23</v>
      </c>
      <c r="E682" t="s">
        <v>850</v>
      </c>
      <c r="F682" t="s">
        <v>841</v>
      </c>
      <c r="G682" t="s">
        <v>903</v>
      </c>
      <c r="H682" s="10">
        <v>45253</v>
      </c>
      <c r="I682" s="10">
        <v>45244</v>
      </c>
      <c r="L682" s="11">
        <f>VLOOKUP(E682,mapping!$H$1:$I$10,2,0)</f>
        <v>1</v>
      </c>
      <c r="N682" s="18">
        <f t="shared" ca="1" si="55"/>
        <v>1</v>
      </c>
      <c r="O682" s="11">
        <f t="shared" si="51"/>
        <v>1</v>
      </c>
      <c r="P682" s="11">
        <f t="shared" si="52"/>
        <v>1</v>
      </c>
      <c r="Q682" s="11">
        <f t="shared" si="53"/>
        <v>1</v>
      </c>
      <c r="R682" s="20">
        <f t="shared" ca="1" si="54"/>
        <v>1</v>
      </c>
    </row>
    <row r="683" spans="1:18" x14ac:dyDescent="0.3">
      <c r="A683" t="s">
        <v>842</v>
      </c>
      <c r="B683" t="s">
        <v>755</v>
      </c>
      <c r="C683" t="s">
        <v>412</v>
      </c>
      <c r="D683" t="s">
        <v>23</v>
      </c>
      <c r="E683" t="s">
        <v>850</v>
      </c>
      <c r="F683" t="s">
        <v>841</v>
      </c>
      <c r="G683" t="s">
        <v>903</v>
      </c>
      <c r="H683" s="10">
        <v>45253</v>
      </c>
      <c r="I683" s="10">
        <v>45244</v>
      </c>
      <c r="L683" s="11">
        <f>VLOOKUP(E683,mapping!$H$1:$I$10,2,0)</f>
        <v>1</v>
      </c>
      <c r="N683" s="18">
        <f t="shared" ca="1" si="55"/>
        <v>1</v>
      </c>
      <c r="O683" s="11">
        <f t="shared" si="51"/>
        <v>1</v>
      </c>
      <c r="P683" s="11">
        <f t="shared" si="52"/>
        <v>1</v>
      </c>
      <c r="Q683" s="11">
        <f t="shared" si="53"/>
        <v>1</v>
      </c>
      <c r="R683" s="20">
        <f t="shared" ca="1" si="54"/>
        <v>1</v>
      </c>
    </row>
    <row r="684" spans="1:18" x14ac:dyDescent="0.3">
      <c r="A684" t="s">
        <v>842</v>
      </c>
      <c r="B684" t="s">
        <v>756</v>
      </c>
      <c r="C684" t="s">
        <v>412</v>
      </c>
      <c r="D684" t="s">
        <v>23</v>
      </c>
      <c r="E684" t="s">
        <v>850</v>
      </c>
      <c r="F684" t="s">
        <v>841</v>
      </c>
      <c r="G684" t="s">
        <v>903</v>
      </c>
      <c r="H684" s="10">
        <v>45253</v>
      </c>
      <c r="I684" s="10">
        <v>45244</v>
      </c>
      <c r="L684" s="11">
        <f>VLOOKUP(E684,mapping!$H$1:$I$10,2,0)</f>
        <v>1</v>
      </c>
      <c r="N684" s="18">
        <f t="shared" ca="1" si="55"/>
        <v>1</v>
      </c>
      <c r="O684" s="11">
        <f t="shared" si="51"/>
        <v>1</v>
      </c>
      <c r="P684" s="11">
        <f t="shared" si="52"/>
        <v>1</v>
      </c>
      <c r="Q684" s="11">
        <f t="shared" si="53"/>
        <v>1</v>
      </c>
      <c r="R684" s="20">
        <f t="shared" ca="1" si="54"/>
        <v>1</v>
      </c>
    </row>
    <row r="685" spans="1:18" x14ac:dyDescent="0.3">
      <c r="A685" t="s">
        <v>842</v>
      </c>
      <c r="B685" t="s">
        <v>757</v>
      </c>
      <c r="C685" t="s">
        <v>412</v>
      </c>
      <c r="D685" t="s">
        <v>23</v>
      </c>
      <c r="E685" t="s">
        <v>850</v>
      </c>
      <c r="F685" t="s">
        <v>841</v>
      </c>
      <c r="G685" t="s">
        <v>903</v>
      </c>
      <c r="H685" s="10">
        <v>45253</v>
      </c>
      <c r="I685" s="10">
        <v>45244</v>
      </c>
      <c r="L685" s="11">
        <f>VLOOKUP(E685,mapping!$H$1:$I$10,2,0)</f>
        <v>1</v>
      </c>
      <c r="N685" s="18">
        <f t="shared" ca="1" si="55"/>
        <v>1</v>
      </c>
      <c r="O685" s="11">
        <f t="shared" si="51"/>
        <v>1</v>
      </c>
      <c r="P685" s="11">
        <f t="shared" si="52"/>
        <v>1</v>
      </c>
      <c r="Q685" s="11">
        <f t="shared" si="53"/>
        <v>1</v>
      </c>
      <c r="R685" s="20">
        <f t="shared" ca="1" si="54"/>
        <v>1</v>
      </c>
    </row>
    <row r="686" spans="1:18" x14ac:dyDescent="0.3">
      <c r="A686" t="s">
        <v>842</v>
      </c>
      <c r="B686" t="s">
        <v>758</v>
      </c>
      <c r="C686" t="s">
        <v>412</v>
      </c>
      <c r="D686" t="s">
        <v>23</v>
      </c>
      <c r="E686" t="s">
        <v>850</v>
      </c>
      <c r="F686" t="s">
        <v>841</v>
      </c>
      <c r="G686" t="s">
        <v>903</v>
      </c>
      <c r="H686" s="10">
        <v>45253</v>
      </c>
      <c r="I686" s="10">
        <v>45244</v>
      </c>
      <c r="L686" s="11">
        <f>VLOOKUP(E686,mapping!$H$1:$I$10,2,0)</f>
        <v>1</v>
      </c>
      <c r="N686" s="18">
        <f t="shared" ca="1" si="55"/>
        <v>1</v>
      </c>
      <c r="O686" s="11">
        <f t="shared" si="51"/>
        <v>1</v>
      </c>
      <c r="P686" s="11">
        <f t="shared" si="52"/>
        <v>1</v>
      </c>
      <c r="Q686" s="11">
        <f t="shared" si="53"/>
        <v>1</v>
      </c>
      <c r="R686" s="20">
        <f t="shared" ca="1" si="54"/>
        <v>1</v>
      </c>
    </row>
    <row r="687" spans="1:18" x14ac:dyDescent="0.3">
      <c r="A687" t="s">
        <v>842</v>
      </c>
      <c r="B687" t="s">
        <v>759</v>
      </c>
      <c r="C687" t="s">
        <v>412</v>
      </c>
      <c r="D687" t="s">
        <v>23</v>
      </c>
      <c r="E687" t="s">
        <v>850</v>
      </c>
      <c r="F687" t="s">
        <v>841</v>
      </c>
      <c r="G687" t="s">
        <v>903</v>
      </c>
      <c r="H687" s="10">
        <v>45253</v>
      </c>
      <c r="I687" s="10">
        <v>45244</v>
      </c>
      <c r="L687" s="11">
        <f>VLOOKUP(E687,mapping!$H$1:$I$10,2,0)</f>
        <v>1</v>
      </c>
      <c r="N687" s="18">
        <f t="shared" ca="1" si="55"/>
        <v>1</v>
      </c>
      <c r="O687" s="11">
        <f t="shared" si="51"/>
        <v>1</v>
      </c>
      <c r="P687" s="11">
        <f t="shared" si="52"/>
        <v>1</v>
      </c>
      <c r="Q687" s="11">
        <f t="shared" si="53"/>
        <v>1</v>
      </c>
      <c r="R687" s="20">
        <f t="shared" ca="1" si="54"/>
        <v>1</v>
      </c>
    </row>
    <row r="688" spans="1:18" x14ac:dyDescent="0.3">
      <c r="A688" t="s">
        <v>842</v>
      </c>
      <c r="B688" t="s">
        <v>760</v>
      </c>
      <c r="C688" t="s">
        <v>110</v>
      </c>
      <c r="D688" t="s">
        <v>23</v>
      </c>
      <c r="E688" t="s">
        <v>850</v>
      </c>
      <c r="F688" t="s">
        <v>841</v>
      </c>
      <c r="G688" t="s">
        <v>903</v>
      </c>
      <c r="H688" s="10">
        <v>45253</v>
      </c>
      <c r="I688" s="10">
        <v>45244</v>
      </c>
      <c r="L688" s="11">
        <f>VLOOKUP(E688,mapping!$H$1:$I$10,2,0)</f>
        <v>1</v>
      </c>
      <c r="N688" s="18">
        <f t="shared" ca="1" si="55"/>
        <v>1</v>
      </c>
      <c r="O688" s="11">
        <f t="shared" si="51"/>
        <v>1</v>
      </c>
      <c r="P688" s="11">
        <f t="shared" si="52"/>
        <v>1</v>
      </c>
      <c r="Q688" s="11">
        <f t="shared" si="53"/>
        <v>1</v>
      </c>
      <c r="R688" s="20">
        <f t="shared" ca="1" si="54"/>
        <v>1</v>
      </c>
    </row>
    <row r="689" spans="1:18" x14ac:dyDescent="0.3">
      <c r="A689" t="s">
        <v>842</v>
      </c>
      <c r="B689" t="s">
        <v>761</v>
      </c>
      <c r="C689" t="s">
        <v>896</v>
      </c>
      <c r="D689" t="s">
        <v>23</v>
      </c>
      <c r="E689" t="s">
        <v>850</v>
      </c>
      <c r="F689" t="s">
        <v>841</v>
      </c>
      <c r="G689" t="s">
        <v>903</v>
      </c>
      <c r="H689" s="10">
        <v>45253</v>
      </c>
      <c r="I689" s="10">
        <v>45244</v>
      </c>
      <c r="L689" s="11">
        <f>VLOOKUP(E689,mapping!$H$1:$I$10,2,0)</f>
        <v>1</v>
      </c>
      <c r="N689" s="18">
        <f t="shared" ca="1" si="55"/>
        <v>1</v>
      </c>
      <c r="O689" s="11">
        <f t="shared" si="51"/>
        <v>1</v>
      </c>
      <c r="P689" s="11">
        <f t="shared" si="52"/>
        <v>1</v>
      </c>
      <c r="Q689" s="11">
        <f t="shared" si="53"/>
        <v>1</v>
      </c>
      <c r="R689" s="20">
        <f t="shared" ca="1" si="54"/>
        <v>1</v>
      </c>
    </row>
    <row r="690" spans="1:18" x14ac:dyDescent="0.3">
      <c r="A690" t="s">
        <v>842</v>
      </c>
      <c r="B690" t="s">
        <v>763</v>
      </c>
      <c r="C690" t="s">
        <v>412</v>
      </c>
      <c r="D690" t="s">
        <v>23</v>
      </c>
      <c r="E690" t="s">
        <v>850</v>
      </c>
      <c r="F690" t="s">
        <v>841</v>
      </c>
      <c r="G690" t="s">
        <v>903</v>
      </c>
      <c r="H690" s="10">
        <v>45253</v>
      </c>
      <c r="I690" s="10">
        <v>45244</v>
      </c>
      <c r="L690" s="11">
        <f>VLOOKUP(E690,mapping!$H$1:$I$10,2,0)</f>
        <v>1</v>
      </c>
      <c r="N690" s="18">
        <f t="shared" ca="1" si="55"/>
        <v>1</v>
      </c>
      <c r="O690" s="11">
        <f t="shared" si="51"/>
        <v>1</v>
      </c>
      <c r="P690" s="11">
        <f t="shared" si="52"/>
        <v>1</v>
      </c>
      <c r="Q690" s="11">
        <f t="shared" si="53"/>
        <v>1</v>
      </c>
      <c r="R690" s="20">
        <f t="shared" ca="1" si="54"/>
        <v>1</v>
      </c>
    </row>
    <row r="691" spans="1:18" x14ac:dyDescent="0.3">
      <c r="A691" t="s">
        <v>842</v>
      </c>
      <c r="B691" t="s">
        <v>764</v>
      </c>
      <c r="C691" t="s">
        <v>412</v>
      </c>
      <c r="D691" t="s">
        <v>23</v>
      </c>
      <c r="E691" t="s">
        <v>850</v>
      </c>
      <c r="F691" t="s">
        <v>841</v>
      </c>
      <c r="G691" t="s">
        <v>903</v>
      </c>
      <c r="H691" s="10">
        <v>45253</v>
      </c>
      <c r="I691" s="10">
        <v>45244</v>
      </c>
      <c r="L691" s="11">
        <f>VLOOKUP(E691,mapping!$H$1:$I$10,2,0)</f>
        <v>1</v>
      </c>
      <c r="N691" s="18">
        <f t="shared" ca="1" si="55"/>
        <v>1</v>
      </c>
      <c r="O691" s="11">
        <f t="shared" si="51"/>
        <v>1</v>
      </c>
      <c r="P691" s="11">
        <f t="shared" si="52"/>
        <v>1</v>
      </c>
      <c r="Q691" s="11">
        <f t="shared" si="53"/>
        <v>1</v>
      </c>
      <c r="R691" s="20">
        <f t="shared" ca="1" si="54"/>
        <v>1</v>
      </c>
    </row>
    <row r="692" spans="1:18" x14ac:dyDescent="0.3">
      <c r="A692" t="s">
        <v>842</v>
      </c>
      <c r="B692" t="s">
        <v>765</v>
      </c>
      <c r="C692" t="s">
        <v>412</v>
      </c>
      <c r="D692" t="s">
        <v>23</v>
      </c>
      <c r="E692" t="s">
        <v>850</v>
      </c>
      <c r="F692" t="s">
        <v>841</v>
      </c>
      <c r="G692" t="s">
        <v>903</v>
      </c>
      <c r="H692" s="10">
        <v>45253</v>
      </c>
      <c r="I692" s="10">
        <v>45244</v>
      </c>
      <c r="L692" s="11">
        <f>VLOOKUP(E692,mapping!$H$1:$I$10,2,0)</f>
        <v>1</v>
      </c>
      <c r="N692" s="18">
        <f t="shared" ca="1" si="55"/>
        <v>1</v>
      </c>
      <c r="O692" s="11">
        <f t="shared" si="51"/>
        <v>1</v>
      </c>
      <c r="P692" s="11">
        <f t="shared" si="52"/>
        <v>1</v>
      </c>
      <c r="Q692" s="11">
        <f t="shared" si="53"/>
        <v>1</v>
      </c>
      <c r="R692" s="20">
        <f t="shared" ca="1" si="54"/>
        <v>1</v>
      </c>
    </row>
    <row r="693" spans="1:18" x14ac:dyDescent="0.3">
      <c r="A693" t="s">
        <v>842</v>
      </c>
      <c r="B693" t="s">
        <v>766</v>
      </c>
      <c r="C693" t="s">
        <v>412</v>
      </c>
      <c r="D693" t="s">
        <v>23</v>
      </c>
      <c r="E693" t="s">
        <v>850</v>
      </c>
      <c r="F693" t="s">
        <v>841</v>
      </c>
      <c r="G693" t="s">
        <v>903</v>
      </c>
      <c r="H693" s="10">
        <v>45253</v>
      </c>
      <c r="I693" s="10">
        <v>45244</v>
      </c>
      <c r="L693" s="11">
        <f>VLOOKUP(E693,mapping!$H$1:$I$10,2,0)</f>
        <v>1</v>
      </c>
      <c r="N693" s="18">
        <f t="shared" ca="1" si="55"/>
        <v>1</v>
      </c>
      <c r="O693" s="11">
        <f t="shared" si="51"/>
        <v>1</v>
      </c>
      <c r="P693" s="11">
        <f t="shared" si="52"/>
        <v>1</v>
      </c>
      <c r="Q693" s="11">
        <f t="shared" si="53"/>
        <v>1</v>
      </c>
      <c r="R693" s="20">
        <f t="shared" ca="1" si="54"/>
        <v>1</v>
      </c>
    </row>
    <row r="694" spans="1:18" x14ac:dyDescent="0.3">
      <c r="A694" t="s">
        <v>842</v>
      </c>
      <c r="B694" t="s">
        <v>767</v>
      </c>
      <c r="C694" t="s">
        <v>412</v>
      </c>
      <c r="D694" t="s">
        <v>23</v>
      </c>
      <c r="E694" t="s">
        <v>850</v>
      </c>
      <c r="F694" t="s">
        <v>841</v>
      </c>
      <c r="G694" t="s">
        <v>903</v>
      </c>
      <c r="H694" s="10">
        <v>45253</v>
      </c>
      <c r="I694" s="10">
        <v>45244</v>
      </c>
      <c r="L694" s="11">
        <f>VLOOKUP(E694,mapping!$H$1:$I$10,2,0)</f>
        <v>1</v>
      </c>
      <c r="N694" s="18">
        <f t="shared" ca="1" si="55"/>
        <v>1</v>
      </c>
      <c r="O694" s="11">
        <f t="shared" si="51"/>
        <v>1</v>
      </c>
      <c r="P694" s="11">
        <f t="shared" si="52"/>
        <v>1</v>
      </c>
      <c r="Q694" s="11">
        <f t="shared" si="53"/>
        <v>1</v>
      </c>
      <c r="R694" s="20">
        <f t="shared" ca="1" si="54"/>
        <v>1</v>
      </c>
    </row>
    <row r="695" spans="1:18" x14ac:dyDescent="0.3">
      <c r="A695" t="s">
        <v>842</v>
      </c>
      <c r="B695" t="s">
        <v>768</v>
      </c>
      <c r="C695" t="s">
        <v>412</v>
      </c>
      <c r="D695" t="s">
        <v>23</v>
      </c>
      <c r="E695" t="s">
        <v>850</v>
      </c>
      <c r="F695" t="s">
        <v>841</v>
      </c>
      <c r="G695" t="s">
        <v>903</v>
      </c>
      <c r="H695" s="10">
        <v>45253</v>
      </c>
      <c r="I695" s="10">
        <v>45244</v>
      </c>
      <c r="L695" s="11">
        <f>VLOOKUP(E695,mapping!$H$1:$I$10,2,0)</f>
        <v>1</v>
      </c>
      <c r="N695" s="18">
        <f t="shared" ca="1" si="55"/>
        <v>1</v>
      </c>
      <c r="O695" s="11">
        <f t="shared" si="51"/>
        <v>1</v>
      </c>
      <c r="P695" s="11">
        <f t="shared" si="52"/>
        <v>1</v>
      </c>
      <c r="Q695" s="11">
        <f t="shared" si="53"/>
        <v>1</v>
      </c>
      <c r="R695" s="20">
        <f t="shared" ca="1" si="54"/>
        <v>1</v>
      </c>
    </row>
    <row r="696" spans="1:18" x14ac:dyDescent="0.3">
      <c r="A696" t="s">
        <v>842</v>
      </c>
      <c r="B696" t="s">
        <v>769</v>
      </c>
      <c r="C696" t="s">
        <v>412</v>
      </c>
      <c r="D696" t="s">
        <v>23</v>
      </c>
      <c r="E696" t="s">
        <v>850</v>
      </c>
      <c r="F696" t="s">
        <v>841</v>
      </c>
      <c r="G696" t="s">
        <v>903</v>
      </c>
      <c r="H696" s="10">
        <v>45253</v>
      </c>
      <c r="I696" s="10">
        <v>45244</v>
      </c>
      <c r="L696" s="11">
        <f>VLOOKUP(E696,mapping!$H$1:$I$10,2,0)</f>
        <v>1</v>
      </c>
      <c r="N696" s="18">
        <f t="shared" ca="1" si="55"/>
        <v>1</v>
      </c>
      <c r="O696" s="11">
        <f t="shared" si="51"/>
        <v>1</v>
      </c>
      <c r="P696" s="11">
        <f t="shared" si="52"/>
        <v>1</v>
      </c>
      <c r="Q696" s="11">
        <f t="shared" si="53"/>
        <v>1</v>
      </c>
      <c r="R696" s="20">
        <f t="shared" ca="1" si="54"/>
        <v>1</v>
      </c>
    </row>
    <row r="697" spans="1:18" x14ac:dyDescent="0.3">
      <c r="A697" t="s">
        <v>842</v>
      </c>
      <c r="B697" t="s">
        <v>770</v>
      </c>
      <c r="C697" t="s">
        <v>412</v>
      </c>
      <c r="D697" t="s">
        <v>23</v>
      </c>
      <c r="E697" t="s">
        <v>850</v>
      </c>
      <c r="F697" t="s">
        <v>841</v>
      </c>
      <c r="G697" t="s">
        <v>903</v>
      </c>
      <c r="H697" s="10">
        <v>45253</v>
      </c>
      <c r="I697" s="10">
        <v>45244</v>
      </c>
      <c r="L697" s="11">
        <f>VLOOKUP(E697,mapping!$H$1:$I$10,2,0)</f>
        <v>1</v>
      </c>
      <c r="N697" s="18">
        <f t="shared" ca="1" si="55"/>
        <v>1</v>
      </c>
      <c r="O697" s="11">
        <f t="shared" si="51"/>
        <v>1</v>
      </c>
      <c r="P697" s="11">
        <f t="shared" si="52"/>
        <v>1</v>
      </c>
      <c r="Q697" s="11">
        <f t="shared" si="53"/>
        <v>1</v>
      </c>
      <c r="R697" s="20">
        <f t="shared" ca="1" si="54"/>
        <v>1</v>
      </c>
    </row>
    <row r="698" spans="1:18" x14ac:dyDescent="0.3">
      <c r="A698" t="s">
        <v>842</v>
      </c>
      <c r="B698" t="s">
        <v>771</v>
      </c>
      <c r="C698" t="s">
        <v>412</v>
      </c>
      <c r="D698" t="s">
        <v>23</v>
      </c>
      <c r="E698" t="s">
        <v>850</v>
      </c>
      <c r="F698" t="s">
        <v>841</v>
      </c>
      <c r="G698" t="s">
        <v>903</v>
      </c>
      <c r="H698" s="10">
        <v>45253</v>
      </c>
      <c r="I698" s="10">
        <v>45244</v>
      </c>
      <c r="L698" s="11">
        <f>VLOOKUP(E698,mapping!$H$1:$I$10,2,0)</f>
        <v>1</v>
      </c>
      <c r="N698" s="18">
        <f t="shared" ca="1" si="55"/>
        <v>1</v>
      </c>
      <c r="O698" s="11">
        <f t="shared" si="51"/>
        <v>1</v>
      </c>
      <c r="P698" s="11">
        <f t="shared" si="52"/>
        <v>1</v>
      </c>
      <c r="Q698" s="11">
        <f t="shared" si="53"/>
        <v>1</v>
      </c>
      <c r="R698" s="20">
        <f t="shared" ca="1" si="54"/>
        <v>1</v>
      </c>
    </row>
    <row r="699" spans="1:18" x14ac:dyDescent="0.3">
      <c r="A699" t="s">
        <v>842</v>
      </c>
      <c r="B699" t="s">
        <v>772</v>
      </c>
      <c r="C699" t="s">
        <v>412</v>
      </c>
      <c r="D699" t="s">
        <v>23</v>
      </c>
      <c r="E699" t="s">
        <v>850</v>
      </c>
      <c r="F699" t="s">
        <v>841</v>
      </c>
      <c r="G699" t="s">
        <v>903</v>
      </c>
      <c r="H699" s="10">
        <v>45253</v>
      </c>
      <c r="I699" s="10">
        <v>45244</v>
      </c>
      <c r="L699" s="11">
        <f>VLOOKUP(E699,mapping!$H$1:$I$10,2,0)</f>
        <v>1</v>
      </c>
      <c r="N699" s="18">
        <f t="shared" ca="1" si="55"/>
        <v>1</v>
      </c>
      <c r="O699" s="11">
        <f t="shared" si="51"/>
        <v>1</v>
      </c>
      <c r="P699" s="11">
        <f t="shared" si="52"/>
        <v>1</v>
      </c>
      <c r="Q699" s="11">
        <f t="shared" si="53"/>
        <v>1</v>
      </c>
      <c r="R699" s="20">
        <f t="shared" ca="1" si="54"/>
        <v>1</v>
      </c>
    </row>
    <row r="700" spans="1:18" x14ac:dyDescent="0.3">
      <c r="A700" t="s">
        <v>842</v>
      </c>
      <c r="B700" t="s">
        <v>773</v>
      </c>
      <c r="C700" t="s">
        <v>412</v>
      </c>
      <c r="D700" t="s">
        <v>23</v>
      </c>
      <c r="E700" t="s">
        <v>850</v>
      </c>
      <c r="F700" t="s">
        <v>841</v>
      </c>
      <c r="G700" t="s">
        <v>903</v>
      </c>
      <c r="H700" s="10">
        <v>45253</v>
      </c>
      <c r="I700" s="10">
        <v>45244</v>
      </c>
      <c r="L700" s="11">
        <f>VLOOKUP(E700,mapping!$H$1:$I$10,2,0)</f>
        <v>1</v>
      </c>
      <c r="N700" s="18">
        <f t="shared" ca="1" si="55"/>
        <v>1</v>
      </c>
      <c r="O700" s="11">
        <f t="shared" si="51"/>
        <v>1</v>
      </c>
      <c r="P700" s="11">
        <f t="shared" si="52"/>
        <v>1</v>
      </c>
      <c r="Q700" s="11">
        <f t="shared" si="53"/>
        <v>1</v>
      </c>
      <c r="R700" s="20">
        <f t="shared" ca="1" si="54"/>
        <v>1</v>
      </c>
    </row>
    <row r="701" spans="1:18" x14ac:dyDescent="0.3">
      <c r="A701" t="s">
        <v>842</v>
      </c>
      <c r="B701" t="s">
        <v>774</v>
      </c>
      <c r="C701" t="s">
        <v>412</v>
      </c>
      <c r="D701" t="s">
        <v>23</v>
      </c>
      <c r="E701" t="s">
        <v>850</v>
      </c>
      <c r="F701" t="s">
        <v>841</v>
      </c>
      <c r="G701" t="s">
        <v>903</v>
      </c>
      <c r="H701" s="10">
        <v>45253</v>
      </c>
      <c r="I701" s="10">
        <v>45244</v>
      </c>
      <c r="L701" s="11">
        <f>VLOOKUP(E701,mapping!$H$1:$I$10,2,0)</f>
        <v>1</v>
      </c>
      <c r="N701" s="18">
        <f t="shared" ca="1" si="55"/>
        <v>1</v>
      </c>
      <c r="O701" s="11">
        <f t="shared" si="51"/>
        <v>1</v>
      </c>
      <c r="P701" s="11">
        <f t="shared" si="52"/>
        <v>1</v>
      </c>
      <c r="Q701" s="11">
        <f t="shared" si="53"/>
        <v>1</v>
      </c>
      <c r="R701" s="20">
        <f t="shared" ca="1" si="54"/>
        <v>1</v>
      </c>
    </row>
    <row r="702" spans="1:18" x14ac:dyDescent="0.3">
      <c r="A702" t="s">
        <v>842</v>
      </c>
      <c r="B702" t="s">
        <v>775</v>
      </c>
      <c r="C702" t="s">
        <v>412</v>
      </c>
      <c r="D702" t="s">
        <v>23</v>
      </c>
      <c r="E702" t="s">
        <v>850</v>
      </c>
      <c r="F702" t="s">
        <v>841</v>
      </c>
      <c r="G702" t="s">
        <v>903</v>
      </c>
      <c r="H702" s="10">
        <v>45253</v>
      </c>
      <c r="I702" s="10">
        <v>45244</v>
      </c>
      <c r="L702" s="11">
        <f>VLOOKUP(E702,mapping!$H$1:$I$10,2,0)</f>
        <v>1</v>
      </c>
      <c r="N702" s="18">
        <f t="shared" ca="1" si="55"/>
        <v>1</v>
      </c>
      <c r="O702" s="11">
        <f t="shared" si="51"/>
        <v>1</v>
      </c>
      <c r="P702" s="11">
        <f t="shared" si="52"/>
        <v>1</v>
      </c>
      <c r="Q702" s="11">
        <f t="shared" si="53"/>
        <v>1</v>
      </c>
      <c r="R702" s="20">
        <f t="shared" ca="1" si="54"/>
        <v>1</v>
      </c>
    </row>
    <row r="703" spans="1:18" x14ac:dyDescent="0.3">
      <c r="A703" t="s">
        <v>842</v>
      </c>
      <c r="B703" t="s">
        <v>776</v>
      </c>
      <c r="C703" t="s">
        <v>412</v>
      </c>
      <c r="D703" t="s">
        <v>23</v>
      </c>
      <c r="E703" t="s">
        <v>850</v>
      </c>
      <c r="F703" t="s">
        <v>841</v>
      </c>
      <c r="G703" t="s">
        <v>903</v>
      </c>
      <c r="H703" s="10">
        <v>45253</v>
      </c>
      <c r="I703" s="10">
        <v>45244</v>
      </c>
      <c r="L703" s="11">
        <f>VLOOKUP(E703,mapping!$H$1:$I$10,2,0)</f>
        <v>1</v>
      </c>
      <c r="N703" s="18">
        <f t="shared" ca="1" si="55"/>
        <v>1</v>
      </c>
      <c r="O703" s="11">
        <f t="shared" si="51"/>
        <v>1</v>
      </c>
      <c r="P703" s="11">
        <f t="shared" si="52"/>
        <v>1</v>
      </c>
      <c r="Q703" s="11">
        <f t="shared" si="53"/>
        <v>1</v>
      </c>
      <c r="R703" s="20">
        <f t="shared" ca="1" si="54"/>
        <v>1</v>
      </c>
    </row>
    <row r="704" spans="1:18" x14ac:dyDescent="0.3">
      <c r="A704" t="s">
        <v>842</v>
      </c>
      <c r="B704" t="s">
        <v>777</v>
      </c>
      <c r="C704" t="s">
        <v>412</v>
      </c>
      <c r="D704" t="s">
        <v>23</v>
      </c>
      <c r="E704" t="s">
        <v>850</v>
      </c>
      <c r="F704" t="s">
        <v>841</v>
      </c>
      <c r="G704" t="s">
        <v>903</v>
      </c>
      <c r="H704" s="10">
        <v>45253</v>
      </c>
      <c r="I704" s="10">
        <v>45244</v>
      </c>
      <c r="L704" s="11">
        <f>VLOOKUP(E704,mapping!$H$1:$I$10,2,0)</f>
        <v>1</v>
      </c>
      <c r="N704" s="18">
        <f t="shared" ca="1" si="55"/>
        <v>1</v>
      </c>
      <c r="O704" s="11">
        <f t="shared" si="51"/>
        <v>1</v>
      </c>
      <c r="P704" s="11">
        <f t="shared" si="52"/>
        <v>1</v>
      </c>
      <c r="Q704" s="11">
        <f t="shared" si="53"/>
        <v>1</v>
      </c>
      <c r="R704" s="20">
        <f t="shared" ca="1" si="54"/>
        <v>1</v>
      </c>
    </row>
    <row r="705" spans="1:18" x14ac:dyDescent="0.3">
      <c r="A705" t="s">
        <v>842</v>
      </c>
      <c r="B705" t="s">
        <v>778</v>
      </c>
      <c r="C705" t="s">
        <v>412</v>
      </c>
      <c r="D705" t="s">
        <v>23</v>
      </c>
      <c r="E705" t="s">
        <v>850</v>
      </c>
      <c r="F705" t="s">
        <v>841</v>
      </c>
      <c r="G705" t="s">
        <v>903</v>
      </c>
      <c r="H705" s="10">
        <v>45253</v>
      </c>
      <c r="I705" s="10">
        <v>45244</v>
      </c>
      <c r="L705" s="11">
        <f>VLOOKUP(E705,mapping!$H$1:$I$10,2,0)</f>
        <v>1</v>
      </c>
      <c r="N705" s="18">
        <f t="shared" ca="1" si="55"/>
        <v>1</v>
      </c>
      <c r="O705" s="11">
        <f t="shared" si="51"/>
        <v>1</v>
      </c>
      <c r="P705" s="11">
        <f t="shared" si="52"/>
        <v>1</v>
      </c>
      <c r="Q705" s="11">
        <f t="shared" si="53"/>
        <v>1</v>
      </c>
      <c r="R705" s="20">
        <f t="shared" ca="1" si="54"/>
        <v>1</v>
      </c>
    </row>
    <row r="706" spans="1:18" x14ac:dyDescent="0.3">
      <c r="A706" t="s">
        <v>842</v>
      </c>
      <c r="B706" t="s">
        <v>779</v>
      </c>
      <c r="C706" t="s">
        <v>412</v>
      </c>
      <c r="D706" t="s">
        <v>23</v>
      </c>
      <c r="E706" t="s">
        <v>850</v>
      </c>
      <c r="F706" t="s">
        <v>841</v>
      </c>
      <c r="G706" t="s">
        <v>903</v>
      </c>
      <c r="H706" s="10">
        <v>45253</v>
      </c>
      <c r="I706" s="10">
        <v>45244</v>
      </c>
      <c r="L706" s="11">
        <f>VLOOKUP(E706,mapping!$H$1:$I$10,2,0)</f>
        <v>1</v>
      </c>
      <c r="N706" s="18">
        <f t="shared" ca="1" si="55"/>
        <v>1</v>
      </c>
      <c r="O706" s="11">
        <f t="shared" si="51"/>
        <v>1</v>
      </c>
      <c r="P706" s="11">
        <f t="shared" si="52"/>
        <v>1</v>
      </c>
      <c r="Q706" s="11">
        <f t="shared" si="53"/>
        <v>1</v>
      </c>
      <c r="R706" s="20">
        <f t="shared" ca="1" si="54"/>
        <v>1</v>
      </c>
    </row>
    <row r="707" spans="1:18" x14ac:dyDescent="0.3">
      <c r="A707" t="s">
        <v>842</v>
      </c>
      <c r="B707" t="s">
        <v>780</v>
      </c>
      <c r="C707" t="s">
        <v>412</v>
      </c>
      <c r="D707" t="s">
        <v>23</v>
      </c>
      <c r="E707" t="s">
        <v>850</v>
      </c>
      <c r="F707" t="s">
        <v>841</v>
      </c>
      <c r="G707" t="s">
        <v>903</v>
      </c>
      <c r="H707" s="10">
        <v>45253</v>
      </c>
      <c r="I707" s="10">
        <v>45244</v>
      </c>
      <c r="L707" s="11">
        <f>VLOOKUP(E707,mapping!$H$1:$I$10,2,0)</f>
        <v>1</v>
      </c>
      <c r="N707" s="18">
        <f t="shared" ca="1" si="55"/>
        <v>1</v>
      </c>
      <c r="O707" s="11">
        <f t="shared" si="51"/>
        <v>1</v>
      </c>
      <c r="P707" s="11">
        <f t="shared" si="52"/>
        <v>1</v>
      </c>
      <c r="Q707" s="11">
        <f t="shared" si="53"/>
        <v>1</v>
      </c>
      <c r="R707" s="20">
        <f t="shared" ca="1" si="54"/>
        <v>1</v>
      </c>
    </row>
    <row r="708" spans="1:18" x14ac:dyDescent="0.3">
      <c r="A708" t="s">
        <v>842</v>
      </c>
      <c r="B708" t="s">
        <v>781</v>
      </c>
      <c r="C708" t="s">
        <v>412</v>
      </c>
      <c r="D708" t="s">
        <v>23</v>
      </c>
      <c r="E708" t="s">
        <v>850</v>
      </c>
      <c r="F708" t="s">
        <v>841</v>
      </c>
      <c r="G708" t="s">
        <v>903</v>
      </c>
      <c r="H708" s="10">
        <v>45253</v>
      </c>
      <c r="I708" s="10">
        <v>45244</v>
      </c>
      <c r="L708" s="11">
        <f>VLOOKUP(E708,mapping!$H$1:$I$10,2,0)</f>
        <v>1</v>
      </c>
      <c r="N708" s="18">
        <f t="shared" ca="1" si="55"/>
        <v>1</v>
      </c>
      <c r="O708" s="11">
        <f t="shared" ref="O708:O751" si="56">IF(OR(E708="More than once a day",E708="Daily"),1,0)</f>
        <v>1</v>
      </c>
      <c r="P708" s="11">
        <f t="shared" ref="P708:P751" si="57">IF(F708="vertica",1,)</f>
        <v>1</v>
      </c>
      <c r="Q708" s="11">
        <f t="shared" ref="Q708:Q751" si="58">IF(OR(D708="Active",D708="in-dev"),1,0)</f>
        <v>1</v>
      </c>
      <c r="R708" s="20">
        <f t="shared" ref="R708:R751" ca="1" si="59">IF(MIN(N708:Q708)&lt;1,0,1)</f>
        <v>1</v>
      </c>
    </row>
    <row r="709" spans="1:18" x14ac:dyDescent="0.3">
      <c r="A709" t="s">
        <v>842</v>
      </c>
      <c r="B709" t="s">
        <v>782</v>
      </c>
      <c r="C709" t="s">
        <v>412</v>
      </c>
      <c r="D709" t="s">
        <v>23</v>
      </c>
      <c r="E709" t="s">
        <v>850</v>
      </c>
      <c r="F709" t="s">
        <v>841</v>
      </c>
      <c r="G709" t="s">
        <v>903</v>
      </c>
      <c r="H709" s="10">
        <v>45253</v>
      </c>
      <c r="I709" s="10">
        <v>45244</v>
      </c>
      <c r="L709" s="11">
        <f>VLOOKUP(E709,mapping!$H$1:$I$10,2,0)</f>
        <v>1</v>
      </c>
      <c r="N709" s="18">
        <f t="shared" ca="1" si="55"/>
        <v>1</v>
      </c>
      <c r="O709" s="11">
        <f t="shared" si="56"/>
        <v>1</v>
      </c>
      <c r="P709" s="11">
        <f t="shared" si="57"/>
        <v>1</v>
      </c>
      <c r="Q709" s="11">
        <f t="shared" si="58"/>
        <v>1</v>
      </c>
      <c r="R709" s="20">
        <f t="shared" ca="1" si="59"/>
        <v>1</v>
      </c>
    </row>
    <row r="710" spans="1:18" x14ac:dyDescent="0.3">
      <c r="A710" t="s">
        <v>842</v>
      </c>
      <c r="B710" t="s">
        <v>783</v>
      </c>
      <c r="C710" t="s">
        <v>412</v>
      </c>
      <c r="D710" t="s">
        <v>23</v>
      </c>
      <c r="E710" t="s">
        <v>850</v>
      </c>
      <c r="F710" t="s">
        <v>841</v>
      </c>
      <c r="G710" t="s">
        <v>903</v>
      </c>
      <c r="H710" s="10">
        <v>45253</v>
      </c>
      <c r="I710" s="10">
        <v>45244</v>
      </c>
      <c r="L710" s="11">
        <f>VLOOKUP(E710,mapping!$H$1:$I$10,2,0)</f>
        <v>1</v>
      </c>
      <c r="N710" s="18">
        <f t="shared" ca="1" si="55"/>
        <v>1</v>
      </c>
      <c r="O710" s="11">
        <f t="shared" si="56"/>
        <v>1</v>
      </c>
      <c r="P710" s="11">
        <f t="shared" si="57"/>
        <v>1</v>
      </c>
      <c r="Q710" s="11">
        <f t="shared" si="58"/>
        <v>1</v>
      </c>
      <c r="R710" s="20">
        <f t="shared" ca="1" si="59"/>
        <v>1</v>
      </c>
    </row>
    <row r="711" spans="1:18" x14ac:dyDescent="0.3">
      <c r="A711" t="s">
        <v>842</v>
      </c>
      <c r="B711" t="s">
        <v>784</v>
      </c>
      <c r="C711" t="s">
        <v>412</v>
      </c>
      <c r="D711" t="s">
        <v>23</v>
      </c>
      <c r="E711" t="s">
        <v>850</v>
      </c>
      <c r="F711" t="s">
        <v>841</v>
      </c>
      <c r="G711" t="s">
        <v>903</v>
      </c>
      <c r="H711" s="10">
        <v>45253</v>
      </c>
      <c r="I711" s="10">
        <v>45244</v>
      </c>
      <c r="L711" s="11">
        <f>VLOOKUP(E711,mapping!$H$1:$I$10,2,0)</f>
        <v>1</v>
      </c>
      <c r="N711" s="18">
        <f t="shared" ca="1" si="55"/>
        <v>1</v>
      </c>
      <c r="O711" s="11">
        <f t="shared" si="56"/>
        <v>1</v>
      </c>
      <c r="P711" s="11">
        <f t="shared" si="57"/>
        <v>1</v>
      </c>
      <c r="Q711" s="11">
        <f t="shared" si="58"/>
        <v>1</v>
      </c>
      <c r="R711" s="20">
        <f t="shared" ca="1" si="59"/>
        <v>1</v>
      </c>
    </row>
    <row r="712" spans="1:18" x14ac:dyDescent="0.3">
      <c r="A712" t="s">
        <v>842</v>
      </c>
      <c r="B712" t="s">
        <v>785</v>
      </c>
      <c r="C712" t="s">
        <v>412</v>
      </c>
      <c r="D712" t="s">
        <v>23</v>
      </c>
      <c r="E712" t="s">
        <v>850</v>
      </c>
      <c r="F712" t="s">
        <v>841</v>
      </c>
      <c r="G712" t="s">
        <v>903</v>
      </c>
      <c r="H712" s="10">
        <v>45253</v>
      </c>
      <c r="I712" s="10">
        <v>45244</v>
      </c>
      <c r="L712" s="11">
        <f>VLOOKUP(E712,mapping!$H$1:$I$10,2,0)</f>
        <v>1</v>
      </c>
      <c r="N712" s="18">
        <f t="shared" ca="1" si="55"/>
        <v>1</v>
      </c>
      <c r="O712" s="11">
        <f t="shared" si="56"/>
        <v>1</v>
      </c>
      <c r="P712" s="11">
        <f t="shared" si="57"/>
        <v>1</v>
      </c>
      <c r="Q712" s="11">
        <f t="shared" si="58"/>
        <v>1</v>
      </c>
      <c r="R712" s="20">
        <f t="shared" ca="1" si="59"/>
        <v>1</v>
      </c>
    </row>
    <row r="713" spans="1:18" x14ac:dyDescent="0.3">
      <c r="A713" t="s">
        <v>842</v>
      </c>
      <c r="B713" t="s">
        <v>786</v>
      </c>
      <c r="C713" t="s">
        <v>412</v>
      </c>
      <c r="D713" t="s">
        <v>23</v>
      </c>
      <c r="E713" t="s">
        <v>850</v>
      </c>
      <c r="F713" t="s">
        <v>841</v>
      </c>
      <c r="G713" t="s">
        <v>903</v>
      </c>
      <c r="H713" s="10">
        <v>45253</v>
      </c>
      <c r="I713" s="10">
        <v>45244</v>
      </c>
      <c r="L713" s="11">
        <f>VLOOKUP(E713,mapping!$H$1:$I$10,2,0)</f>
        <v>1</v>
      </c>
      <c r="N713" s="18">
        <f t="shared" ca="1" si="55"/>
        <v>1</v>
      </c>
      <c r="O713" s="11">
        <f t="shared" si="56"/>
        <v>1</v>
      </c>
      <c r="P713" s="11">
        <f t="shared" si="57"/>
        <v>1</v>
      </c>
      <c r="Q713" s="11">
        <f t="shared" si="58"/>
        <v>1</v>
      </c>
      <c r="R713" s="20">
        <f t="shared" ca="1" si="59"/>
        <v>1</v>
      </c>
    </row>
    <row r="714" spans="1:18" x14ac:dyDescent="0.3">
      <c r="A714" t="s">
        <v>842</v>
      </c>
      <c r="B714" t="s">
        <v>787</v>
      </c>
      <c r="C714" t="s">
        <v>412</v>
      </c>
      <c r="D714" t="s">
        <v>23</v>
      </c>
      <c r="E714" t="s">
        <v>850</v>
      </c>
      <c r="F714" t="s">
        <v>841</v>
      </c>
      <c r="G714" t="s">
        <v>903</v>
      </c>
      <c r="H714" s="10">
        <v>45253</v>
      </c>
      <c r="I714" s="10">
        <v>45244</v>
      </c>
      <c r="L714" s="11">
        <f>VLOOKUP(E714,mapping!$H$1:$I$10,2,0)</f>
        <v>1</v>
      </c>
      <c r="N714" s="18">
        <f t="shared" ca="1" si="55"/>
        <v>1</v>
      </c>
      <c r="O714" s="11">
        <f t="shared" si="56"/>
        <v>1</v>
      </c>
      <c r="P714" s="11">
        <f t="shared" si="57"/>
        <v>1</v>
      </c>
      <c r="Q714" s="11">
        <f t="shared" si="58"/>
        <v>1</v>
      </c>
      <c r="R714" s="20">
        <f t="shared" ca="1" si="59"/>
        <v>1</v>
      </c>
    </row>
    <row r="715" spans="1:18" hidden="1" x14ac:dyDescent="0.3">
      <c r="A715" t="s">
        <v>842</v>
      </c>
      <c r="B715" t="s">
        <v>788</v>
      </c>
      <c r="C715" t="s">
        <v>412</v>
      </c>
      <c r="D715" t="s">
        <v>23</v>
      </c>
      <c r="E715" t="s">
        <v>851</v>
      </c>
      <c r="F715" t="s">
        <v>841</v>
      </c>
      <c r="G715" t="s">
        <v>903</v>
      </c>
      <c r="H715" s="10">
        <v>45253</v>
      </c>
      <c r="I715" s="10">
        <v>45244</v>
      </c>
      <c r="L715" s="11">
        <f>VLOOKUP(E715,mapping!$H$1:$I$10,2,0)</f>
        <v>360</v>
      </c>
      <c r="N715" s="18">
        <f t="shared" ca="1" si="55"/>
        <v>0</v>
      </c>
      <c r="O715" s="11">
        <f t="shared" si="56"/>
        <v>0</v>
      </c>
      <c r="P715" s="11">
        <f t="shared" si="57"/>
        <v>1</v>
      </c>
      <c r="Q715" s="11">
        <f t="shared" si="58"/>
        <v>1</v>
      </c>
      <c r="R715" s="20">
        <f t="shared" ca="1" si="59"/>
        <v>0</v>
      </c>
    </row>
    <row r="716" spans="1:18" hidden="1" x14ac:dyDescent="0.3">
      <c r="A716" t="s">
        <v>842</v>
      </c>
      <c r="B716" t="s">
        <v>789</v>
      </c>
      <c r="C716" t="s">
        <v>412</v>
      </c>
      <c r="D716" t="s">
        <v>23</v>
      </c>
      <c r="E716" t="s">
        <v>851</v>
      </c>
      <c r="F716" t="s">
        <v>841</v>
      </c>
      <c r="G716" t="s">
        <v>903</v>
      </c>
      <c r="H716" s="10">
        <v>45253</v>
      </c>
      <c r="I716" s="10">
        <v>45244</v>
      </c>
      <c r="L716" s="11">
        <f>VLOOKUP(E716,mapping!$H$1:$I$10,2,0)</f>
        <v>360</v>
      </c>
      <c r="N716" s="18">
        <f t="shared" ca="1" si="55"/>
        <v>0</v>
      </c>
      <c r="O716" s="11">
        <f t="shared" si="56"/>
        <v>0</v>
      </c>
      <c r="P716" s="11">
        <f t="shared" si="57"/>
        <v>1</v>
      </c>
      <c r="Q716" s="11">
        <f t="shared" si="58"/>
        <v>1</v>
      </c>
      <c r="R716" s="20">
        <f t="shared" ca="1" si="59"/>
        <v>0</v>
      </c>
    </row>
    <row r="717" spans="1:18" hidden="1" x14ac:dyDescent="0.3">
      <c r="A717" t="s">
        <v>842</v>
      </c>
      <c r="B717" t="s">
        <v>790</v>
      </c>
      <c r="C717" t="s">
        <v>412</v>
      </c>
      <c r="D717" t="s">
        <v>23</v>
      </c>
      <c r="E717" t="s">
        <v>851</v>
      </c>
      <c r="F717" t="s">
        <v>841</v>
      </c>
      <c r="G717" t="s">
        <v>903</v>
      </c>
      <c r="H717" s="10">
        <v>45253</v>
      </c>
      <c r="I717" s="10">
        <v>45244</v>
      </c>
      <c r="L717" s="11">
        <f>VLOOKUP(E717,mapping!$H$1:$I$10,2,0)</f>
        <v>360</v>
      </c>
      <c r="N717" s="18">
        <f t="shared" ca="1" si="55"/>
        <v>0</v>
      </c>
      <c r="O717" s="11">
        <f t="shared" si="56"/>
        <v>0</v>
      </c>
      <c r="P717" s="11">
        <f t="shared" si="57"/>
        <v>1</v>
      </c>
      <c r="Q717" s="11">
        <f t="shared" si="58"/>
        <v>1</v>
      </c>
      <c r="R717" s="20">
        <f t="shared" ca="1" si="59"/>
        <v>0</v>
      </c>
    </row>
    <row r="718" spans="1:18" hidden="1" x14ac:dyDescent="0.3">
      <c r="A718" t="s">
        <v>842</v>
      </c>
      <c r="B718" t="s">
        <v>791</v>
      </c>
      <c r="C718" t="s">
        <v>412</v>
      </c>
      <c r="D718" t="s">
        <v>23</v>
      </c>
      <c r="E718" t="s">
        <v>851</v>
      </c>
      <c r="F718" t="s">
        <v>841</v>
      </c>
      <c r="G718" t="s">
        <v>903</v>
      </c>
      <c r="H718" s="10">
        <v>45253</v>
      </c>
      <c r="I718" s="10">
        <v>45244</v>
      </c>
      <c r="L718" s="11">
        <f>VLOOKUP(E718,mapping!$H$1:$I$10,2,0)</f>
        <v>360</v>
      </c>
      <c r="N718" s="18">
        <f t="shared" ca="1" si="55"/>
        <v>0</v>
      </c>
      <c r="O718" s="11">
        <f t="shared" si="56"/>
        <v>0</v>
      </c>
      <c r="P718" s="11">
        <f t="shared" si="57"/>
        <v>1</v>
      </c>
      <c r="Q718" s="11">
        <f t="shared" si="58"/>
        <v>1</v>
      </c>
      <c r="R718" s="20">
        <f t="shared" ca="1" si="59"/>
        <v>0</v>
      </c>
    </row>
    <row r="719" spans="1:18" hidden="1" x14ac:dyDescent="0.3">
      <c r="A719" t="s">
        <v>842</v>
      </c>
      <c r="B719" t="s">
        <v>792</v>
      </c>
      <c r="C719" t="s">
        <v>412</v>
      </c>
      <c r="D719" t="s">
        <v>23</v>
      </c>
      <c r="E719" t="s">
        <v>851</v>
      </c>
      <c r="F719" t="s">
        <v>841</v>
      </c>
      <c r="G719" t="s">
        <v>903</v>
      </c>
      <c r="H719" s="10">
        <v>45253</v>
      </c>
      <c r="I719" s="10">
        <v>45244</v>
      </c>
      <c r="L719" s="11">
        <f>VLOOKUP(E719,mapping!$H$1:$I$10,2,0)</f>
        <v>360</v>
      </c>
      <c r="N719" s="18">
        <f t="shared" ca="1" si="55"/>
        <v>0</v>
      </c>
      <c r="O719" s="11">
        <f t="shared" si="56"/>
        <v>0</v>
      </c>
      <c r="P719" s="11">
        <f t="shared" si="57"/>
        <v>1</v>
      </c>
      <c r="Q719" s="11">
        <f t="shared" si="58"/>
        <v>1</v>
      </c>
      <c r="R719" s="20">
        <f t="shared" ca="1" si="59"/>
        <v>0</v>
      </c>
    </row>
    <row r="720" spans="1:18" hidden="1" x14ac:dyDescent="0.3">
      <c r="A720" t="s">
        <v>842</v>
      </c>
      <c r="B720" t="s">
        <v>793</v>
      </c>
      <c r="C720" t="s">
        <v>412</v>
      </c>
      <c r="D720" t="s">
        <v>23</v>
      </c>
      <c r="E720" t="s">
        <v>851</v>
      </c>
      <c r="F720" t="s">
        <v>841</v>
      </c>
      <c r="G720" t="s">
        <v>903</v>
      </c>
      <c r="H720" s="10">
        <v>45253</v>
      </c>
      <c r="I720" s="10">
        <v>45244</v>
      </c>
      <c r="L720" s="11">
        <f>VLOOKUP(E720,mapping!$H$1:$I$10,2,0)</f>
        <v>360</v>
      </c>
      <c r="N720" s="18">
        <f t="shared" ca="1" si="55"/>
        <v>0</v>
      </c>
      <c r="O720" s="11">
        <f t="shared" si="56"/>
        <v>0</v>
      </c>
      <c r="P720" s="11">
        <f t="shared" si="57"/>
        <v>1</v>
      </c>
      <c r="Q720" s="11">
        <f t="shared" si="58"/>
        <v>1</v>
      </c>
      <c r="R720" s="20">
        <f t="shared" ca="1" si="59"/>
        <v>0</v>
      </c>
    </row>
    <row r="721" spans="1:18" hidden="1" x14ac:dyDescent="0.3">
      <c r="A721" t="s">
        <v>842</v>
      </c>
      <c r="B721" t="s">
        <v>794</v>
      </c>
      <c r="C721" t="s">
        <v>412</v>
      </c>
      <c r="D721" t="s">
        <v>23</v>
      </c>
      <c r="E721" t="s">
        <v>851</v>
      </c>
      <c r="F721" t="s">
        <v>841</v>
      </c>
      <c r="G721" t="s">
        <v>903</v>
      </c>
      <c r="H721" s="10">
        <v>45253</v>
      </c>
      <c r="I721" s="10">
        <v>45244</v>
      </c>
      <c r="L721" s="11">
        <f>VLOOKUP(E721,mapping!$H$1:$I$10,2,0)</f>
        <v>360</v>
      </c>
      <c r="N721" s="18">
        <f t="shared" ca="1" si="55"/>
        <v>0</v>
      </c>
      <c r="O721" s="11">
        <f t="shared" si="56"/>
        <v>0</v>
      </c>
      <c r="P721" s="11">
        <f t="shared" si="57"/>
        <v>1</v>
      </c>
      <c r="Q721" s="11">
        <f t="shared" si="58"/>
        <v>1</v>
      </c>
      <c r="R721" s="20">
        <f t="shared" ca="1" si="59"/>
        <v>0</v>
      </c>
    </row>
    <row r="722" spans="1:18" hidden="1" x14ac:dyDescent="0.3">
      <c r="A722" t="s">
        <v>842</v>
      </c>
      <c r="B722" t="s">
        <v>795</v>
      </c>
      <c r="C722" t="s">
        <v>412</v>
      </c>
      <c r="D722" t="s">
        <v>23</v>
      </c>
      <c r="E722" t="s">
        <v>851</v>
      </c>
      <c r="F722" t="s">
        <v>841</v>
      </c>
      <c r="G722" t="s">
        <v>903</v>
      </c>
      <c r="H722" s="10">
        <v>45253</v>
      </c>
      <c r="I722" s="10">
        <v>45244</v>
      </c>
      <c r="L722" s="11">
        <f>VLOOKUP(E722,mapping!$H$1:$I$10,2,0)</f>
        <v>360</v>
      </c>
      <c r="N722" s="18">
        <f t="shared" ca="1" si="55"/>
        <v>0</v>
      </c>
      <c r="O722" s="11">
        <f t="shared" si="56"/>
        <v>0</v>
      </c>
      <c r="P722" s="11">
        <f t="shared" si="57"/>
        <v>1</v>
      </c>
      <c r="Q722" s="11">
        <f t="shared" si="58"/>
        <v>1</v>
      </c>
      <c r="R722" s="20">
        <f t="shared" ca="1" si="59"/>
        <v>0</v>
      </c>
    </row>
    <row r="723" spans="1:18" hidden="1" x14ac:dyDescent="0.3">
      <c r="A723" t="s">
        <v>842</v>
      </c>
      <c r="B723" t="s">
        <v>796</v>
      </c>
      <c r="C723" t="s">
        <v>412</v>
      </c>
      <c r="D723" t="s">
        <v>23</v>
      </c>
      <c r="E723" t="s">
        <v>851</v>
      </c>
      <c r="F723" t="s">
        <v>841</v>
      </c>
      <c r="G723" t="s">
        <v>903</v>
      </c>
      <c r="H723" s="10">
        <v>45253</v>
      </c>
      <c r="I723" s="10">
        <v>45244</v>
      </c>
      <c r="L723" s="11">
        <f>VLOOKUP(E723,mapping!$H$1:$I$10,2,0)</f>
        <v>360</v>
      </c>
      <c r="N723" s="18">
        <f t="shared" ca="1" si="55"/>
        <v>0</v>
      </c>
      <c r="O723" s="11">
        <f t="shared" si="56"/>
        <v>0</v>
      </c>
      <c r="P723" s="11">
        <f t="shared" si="57"/>
        <v>1</v>
      </c>
      <c r="Q723" s="11">
        <f t="shared" si="58"/>
        <v>1</v>
      </c>
      <c r="R723" s="20">
        <f t="shared" ca="1" si="59"/>
        <v>0</v>
      </c>
    </row>
    <row r="724" spans="1:18" hidden="1" x14ac:dyDescent="0.3">
      <c r="A724" t="s">
        <v>842</v>
      </c>
      <c r="B724" t="s">
        <v>797</v>
      </c>
      <c r="C724" t="s">
        <v>412</v>
      </c>
      <c r="D724" t="s">
        <v>23</v>
      </c>
      <c r="E724" t="s">
        <v>851</v>
      </c>
      <c r="F724" t="s">
        <v>841</v>
      </c>
      <c r="G724" t="s">
        <v>903</v>
      </c>
      <c r="H724" s="10">
        <v>45253</v>
      </c>
      <c r="I724" s="10">
        <v>45244</v>
      </c>
      <c r="L724" s="11">
        <f>VLOOKUP(E724,mapping!$H$1:$I$10,2,0)</f>
        <v>360</v>
      </c>
      <c r="N724" s="18">
        <f t="shared" ca="1" si="55"/>
        <v>0</v>
      </c>
      <c r="O724" s="11">
        <f t="shared" si="56"/>
        <v>0</v>
      </c>
      <c r="P724" s="11">
        <f t="shared" si="57"/>
        <v>1</v>
      </c>
      <c r="Q724" s="11">
        <f t="shared" si="58"/>
        <v>1</v>
      </c>
      <c r="R724" s="20">
        <f t="shared" ca="1" si="59"/>
        <v>0</v>
      </c>
    </row>
    <row r="725" spans="1:18" hidden="1" x14ac:dyDescent="0.3">
      <c r="A725" t="s">
        <v>842</v>
      </c>
      <c r="B725" t="s">
        <v>798</v>
      </c>
      <c r="C725" t="s">
        <v>412</v>
      </c>
      <c r="D725" t="s">
        <v>23</v>
      </c>
      <c r="E725" t="s">
        <v>851</v>
      </c>
      <c r="F725" t="s">
        <v>841</v>
      </c>
      <c r="G725" t="s">
        <v>903</v>
      </c>
      <c r="H725" s="10">
        <v>45253</v>
      </c>
      <c r="I725" s="10">
        <v>45244</v>
      </c>
      <c r="L725" s="11">
        <f>VLOOKUP(E725,mapping!$H$1:$I$10,2,0)</f>
        <v>360</v>
      </c>
      <c r="N725" s="18">
        <f t="shared" ca="1" si="55"/>
        <v>0</v>
      </c>
      <c r="O725" s="11">
        <f t="shared" si="56"/>
        <v>0</v>
      </c>
      <c r="P725" s="11">
        <f t="shared" si="57"/>
        <v>1</v>
      </c>
      <c r="Q725" s="11">
        <f t="shared" si="58"/>
        <v>1</v>
      </c>
      <c r="R725" s="20">
        <f t="shared" ca="1" si="59"/>
        <v>0</v>
      </c>
    </row>
    <row r="726" spans="1:18" hidden="1" x14ac:dyDescent="0.3">
      <c r="A726" t="s">
        <v>842</v>
      </c>
      <c r="B726" t="s">
        <v>799</v>
      </c>
      <c r="C726" t="s">
        <v>412</v>
      </c>
      <c r="D726" t="s">
        <v>23</v>
      </c>
      <c r="E726" t="s">
        <v>851</v>
      </c>
      <c r="F726" t="s">
        <v>841</v>
      </c>
      <c r="G726" t="s">
        <v>903</v>
      </c>
      <c r="H726" s="10">
        <v>45253</v>
      </c>
      <c r="I726" s="10">
        <v>45244</v>
      </c>
      <c r="L726" s="11">
        <f>VLOOKUP(E726,mapping!$H$1:$I$10,2,0)</f>
        <v>360</v>
      </c>
      <c r="N726" s="18">
        <f t="shared" ca="1" si="55"/>
        <v>0</v>
      </c>
      <c r="O726" s="11">
        <f t="shared" si="56"/>
        <v>0</v>
      </c>
      <c r="P726" s="11">
        <f t="shared" si="57"/>
        <v>1</v>
      </c>
      <c r="Q726" s="11">
        <f t="shared" si="58"/>
        <v>1</v>
      </c>
      <c r="R726" s="20">
        <f t="shared" ca="1" si="59"/>
        <v>0</v>
      </c>
    </row>
    <row r="727" spans="1:18" hidden="1" x14ac:dyDescent="0.3">
      <c r="A727" t="s">
        <v>842</v>
      </c>
      <c r="B727" t="s">
        <v>800</v>
      </c>
      <c r="C727" t="s">
        <v>412</v>
      </c>
      <c r="D727" t="s">
        <v>23</v>
      </c>
      <c r="E727" t="s">
        <v>851</v>
      </c>
      <c r="F727" t="s">
        <v>841</v>
      </c>
      <c r="G727" t="s">
        <v>903</v>
      </c>
      <c r="H727" s="10">
        <v>45253</v>
      </c>
      <c r="I727" s="10">
        <v>45244</v>
      </c>
      <c r="L727" s="11">
        <f>VLOOKUP(E727,mapping!$H$1:$I$10,2,0)</f>
        <v>360</v>
      </c>
      <c r="N727" s="18">
        <f t="shared" ref="N727:N751" ca="1" si="60">IF(TODAY()-I727&gt;L727,1,)</f>
        <v>0</v>
      </c>
      <c r="O727" s="11">
        <f t="shared" si="56"/>
        <v>0</v>
      </c>
      <c r="P727" s="11">
        <f t="shared" si="57"/>
        <v>1</v>
      </c>
      <c r="Q727" s="11">
        <f t="shared" si="58"/>
        <v>1</v>
      </c>
      <c r="R727" s="20">
        <f t="shared" ca="1" si="59"/>
        <v>0</v>
      </c>
    </row>
    <row r="728" spans="1:18" hidden="1" x14ac:dyDescent="0.3">
      <c r="A728" t="s">
        <v>842</v>
      </c>
      <c r="B728" t="s">
        <v>801</v>
      </c>
      <c r="C728" t="s">
        <v>412</v>
      </c>
      <c r="D728" t="s">
        <v>23</v>
      </c>
      <c r="E728" t="s">
        <v>851</v>
      </c>
      <c r="F728" t="s">
        <v>841</v>
      </c>
      <c r="G728" t="s">
        <v>903</v>
      </c>
      <c r="H728" s="10">
        <v>45253</v>
      </c>
      <c r="I728" s="10">
        <v>45244</v>
      </c>
      <c r="L728" s="11">
        <f>VLOOKUP(E728,mapping!$H$1:$I$10,2,0)</f>
        <v>360</v>
      </c>
      <c r="N728" s="18">
        <f t="shared" ca="1" si="60"/>
        <v>0</v>
      </c>
      <c r="O728" s="11">
        <f t="shared" si="56"/>
        <v>0</v>
      </c>
      <c r="P728" s="11">
        <f t="shared" si="57"/>
        <v>1</v>
      </c>
      <c r="Q728" s="11">
        <f t="shared" si="58"/>
        <v>1</v>
      </c>
      <c r="R728" s="20">
        <f t="shared" ca="1" si="59"/>
        <v>0</v>
      </c>
    </row>
    <row r="729" spans="1:18" hidden="1" x14ac:dyDescent="0.3">
      <c r="A729" t="s">
        <v>842</v>
      </c>
      <c r="B729" t="s">
        <v>802</v>
      </c>
      <c r="C729" t="s">
        <v>412</v>
      </c>
      <c r="D729" t="s">
        <v>23</v>
      </c>
      <c r="E729" t="s">
        <v>851</v>
      </c>
      <c r="F729" t="s">
        <v>841</v>
      </c>
      <c r="G729" t="s">
        <v>903</v>
      </c>
      <c r="H729" s="10">
        <v>45253</v>
      </c>
      <c r="I729" s="10">
        <v>45244</v>
      </c>
      <c r="L729" s="11">
        <f>VLOOKUP(E729,mapping!$H$1:$I$10,2,0)</f>
        <v>360</v>
      </c>
      <c r="N729" s="18">
        <f t="shared" ca="1" si="60"/>
        <v>0</v>
      </c>
      <c r="O729" s="11">
        <f t="shared" si="56"/>
        <v>0</v>
      </c>
      <c r="P729" s="11">
        <f t="shared" si="57"/>
        <v>1</v>
      </c>
      <c r="Q729" s="11">
        <f t="shared" si="58"/>
        <v>1</v>
      </c>
      <c r="R729" s="20">
        <f t="shared" ca="1" si="59"/>
        <v>0</v>
      </c>
    </row>
    <row r="730" spans="1:18" hidden="1" x14ac:dyDescent="0.3">
      <c r="A730" t="s">
        <v>842</v>
      </c>
      <c r="B730" t="s">
        <v>803</v>
      </c>
      <c r="C730" t="s">
        <v>412</v>
      </c>
      <c r="D730" t="s">
        <v>23</v>
      </c>
      <c r="E730" t="s">
        <v>851</v>
      </c>
      <c r="F730" t="s">
        <v>841</v>
      </c>
      <c r="G730" t="s">
        <v>903</v>
      </c>
      <c r="H730" s="10">
        <v>45253</v>
      </c>
      <c r="I730" s="10">
        <v>45244</v>
      </c>
      <c r="L730" s="11">
        <f>VLOOKUP(E730,mapping!$H$1:$I$10,2,0)</f>
        <v>360</v>
      </c>
      <c r="N730" s="18">
        <f t="shared" ca="1" si="60"/>
        <v>0</v>
      </c>
      <c r="O730" s="11">
        <f t="shared" si="56"/>
        <v>0</v>
      </c>
      <c r="P730" s="11">
        <f t="shared" si="57"/>
        <v>1</v>
      </c>
      <c r="Q730" s="11">
        <f t="shared" si="58"/>
        <v>1</v>
      </c>
      <c r="R730" s="20">
        <f t="shared" ca="1" si="59"/>
        <v>0</v>
      </c>
    </row>
    <row r="731" spans="1:18" x14ac:dyDescent="0.3">
      <c r="A731" t="s">
        <v>842</v>
      </c>
      <c r="B731" t="s">
        <v>804</v>
      </c>
      <c r="C731" t="s">
        <v>805</v>
      </c>
      <c r="D731" t="s">
        <v>23</v>
      </c>
      <c r="E731" t="s">
        <v>850</v>
      </c>
      <c r="F731" t="s">
        <v>841</v>
      </c>
      <c r="G731" t="s">
        <v>903</v>
      </c>
      <c r="H731" s="10">
        <v>45253</v>
      </c>
      <c r="I731" s="10">
        <v>45244</v>
      </c>
      <c r="L731" s="11">
        <f>VLOOKUP(E731,mapping!$H$1:$I$10,2,0)</f>
        <v>1</v>
      </c>
      <c r="N731" s="18">
        <f t="shared" ca="1" si="60"/>
        <v>1</v>
      </c>
      <c r="O731" s="11">
        <f t="shared" si="56"/>
        <v>1</v>
      </c>
      <c r="P731" s="11">
        <f t="shared" si="57"/>
        <v>1</v>
      </c>
      <c r="Q731" s="11">
        <f t="shared" si="58"/>
        <v>1</v>
      </c>
      <c r="R731" s="20">
        <f t="shared" ca="1" si="59"/>
        <v>1</v>
      </c>
    </row>
    <row r="732" spans="1:18" x14ac:dyDescent="0.3">
      <c r="A732" t="s">
        <v>842</v>
      </c>
      <c r="B732" t="s">
        <v>806</v>
      </c>
      <c r="C732" t="s">
        <v>805</v>
      </c>
      <c r="D732" t="s">
        <v>23</v>
      </c>
      <c r="E732" t="s">
        <v>850</v>
      </c>
      <c r="F732" t="s">
        <v>841</v>
      </c>
      <c r="G732" t="s">
        <v>903</v>
      </c>
      <c r="H732" s="10">
        <v>45253</v>
      </c>
      <c r="I732" s="10">
        <v>45244</v>
      </c>
      <c r="L732" s="11">
        <f>VLOOKUP(E732,mapping!$H$1:$I$10,2,0)</f>
        <v>1</v>
      </c>
      <c r="N732" s="18">
        <f t="shared" ca="1" si="60"/>
        <v>1</v>
      </c>
      <c r="O732" s="11">
        <f t="shared" si="56"/>
        <v>1</v>
      </c>
      <c r="P732" s="11">
        <f t="shared" si="57"/>
        <v>1</v>
      </c>
      <c r="Q732" s="11">
        <f t="shared" si="58"/>
        <v>1</v>
      </c>
      <c r="R732" s="20">
        <f t="shared" ca="1" si="59"/>
        <v>1</v>
      </c>
    </row>
    <row r="733" spans="1:18" x14ac:dyDescent="0.3">
      <c r="A733" t="s">
        <v>842</v>
      </c>
      <c r="B733" t="s">
        <v>807</v>
      </c>
      <c r="C733" t="s">
        <v>805</v>
      </c>
      <c r="D733" t="s">
        <v>23</v>
      </c>
      <c r="E733" t="s">
        <v>850</v>
      </c>
      <c r="F733" t="s">
        <v>841</v>
      </c>
      <c r="G733" t="s">
        <v>903</v>
      </c>
      <c r="H733" s="10">
        <v>45253</v>
      </c>
      <c r="I733" s="10">
        <v>45244</v>
      </c>
      <c r="L733" s="11">
        <f>VLOOKUP(E733,mapping!$H$1:$I$10,2,0)</f>
        <v>1</v>
      </c>
      <c r="N733" s="18">
        <f t="shared" ca="1" si="60"/>
        <v>1</v>
      </c>
      <c r="O733" s="11">
        <f t="shared" si="56"/>
        <v>1</v>
      </c>
      <c r="P733" s="11">
        <f t="shared" si="57"/>
        <v>1</v>
      </c>
      <c r="Q733" s="11">
        <f t="shared" si="58"/>
        <v>1</v>
      </c>
      <c r="R733" s="20">
        <f t="shared" ca="1" si="59"/>
        <v>1</v>
      </c>
    </row>
    <row r="734" spans="1:18" x14ac:dyDescent="0.3">
      <c r="A734" t="s">
        <v>842</v>
      </c>
      <c r="B734" t="s">
        <v>808</v>
      </c>
      <c r="C734" t="s">
        <v>805</v>
      </c>
      <c r="D734" t="s">
        <v>23</v>
      </c>
      <c r="E734" t="s">
        <v>850</v>
      </c>
      <c r="F734" t="s">
        <v>841</v>
      </c>
      <c r="G734" t="s">
        <v>903</v>
      </c>
      <c r="H734" s="10">
        <v>45253</v>
      </c>
      <c r="I734" s="10">
        <v>45244</v>
      </c>
      <c r="L734" s="11">
        <f>VLOOKUP(E734,mapping!$H$1:$I$10,2,0)</f>
        <v>1</v>
      </c>
      <c r="N734" s="18">
        <f t="shared" ca="1" si="60"/>
        <v>1</v>
      </c>
      <c r="O734" s="11">
        <f t="shared" si="56"/>
        <v>1</v>
      </c>
      <c r="P734" s="11">
        <f t="shared" si="57"/>
        <v>1</v>
      </c>
      <c r="Q734" s="11">
        <f t="shared" si="58"/>
        <v>1</v>
      </c>
      <c r="R734" s="20">
        <f t="shared" ca="1" si="59"/>
        <v>1</v>
      </c>
    </row>
    <row r="735" spans="1:18" x14ac:dyDescent="0.3">
      <c r="A735" t="s">
        <v>842</v>
      </c>
      <c r="B735" t="s">
        <v>809</v>
      </c>
      <c r="C735" t="s">
        <v>805</v>
      </c>
      <c r="D735" t="s">
        <v>23</v>
      </c>
      <c r="E735" t="s">
        <v>850</v>
      </c>
      <c r="F735" t="s">
        <v>841</v>
      </c>
      <c r="G735" t="s">
        <v>903</v>
      </c>
      <c r="H735" s="10">
        <v>45253</v>
      </c>
      <c r="I735" s="10">
        <v>45244</v>
      </c>
      <c r="L735" s="11">
        <f>VLOOKUP(E735,mapping!$H$1:$I$10,2,0)</f>
        <v>1</v>
      </c>
      <c r="N735" s="18">
        <f t="shared" ca="1" si="60"/>
        <v>1</v>
      </c>
      <c r="O735" s="11">
        <f t="shared" si="56"/>
        <v>1</v>
      </c>
      <c r="P735" s="11">
        <f t="shared" si="57"/>
        <v>1</v>
      </c>
      <c r="Q735" s="11">
        <f t="shared" si="58"/>
        <v>1</v>
      </c>
      <c r="R735" s="20">
        <f t="shared" ca="1" si="59"/>
        <v>1</v>
      </c>
    </row>
    <row r="736" spans="1:18" x14ac:dyDescent="0.3">
      <c r="A736" t="s">
        <v>842</v>
      </c>
      <c r="B736" t="s">
        <v>810</v>
      </c>
      <c r="C736" t="s">
        <v>805</v>
      </c>
      <c r="D736" t="s">
        <v>23</v>
      </c>
      <c r="E736" t="s">
        <v>850</v>
      </c>
      <c r="F736" t="s">
        <v>841</v>
      </c>
      <c r="G736" t="s">
        <v>903</v>
      </c>
      <c r="H736" s="10">
        <v>45253</v>
      </c>
      <c r="I736" s="10">
        <v>45244</v>
      </c>
      <c r="L736" s="11">
        <f>VLOOKUP(E736,mapping!$H$1:$I$10,2,0)</f>
        <v>1</v>
      </c>
      <c r="N736" s="18">
        <f t="shared" ca="1" si="60"/>
        <v>1</v>
      </c>
      <c r="O736" s="11">
        <f t="shared" si="56"/>
        <v>1</v>
      </c>
      <c r="P736" s="11">
        <f t="shared" si="57"/>
        <v>1</v>
      </c>
      <c r="Q736" s="11">
        <f t="shared" si="58"/>
        <v>1</v>
      </c>
      <c r="R736" s="20">
        <f t="shared" ca="1" si="59"/>
        <v>1</v>
      </c>
    </row>
    <row r="737" spans="1:18" x14ac:dyDescent="0.3">
      <c r="A737" t="s">
        <v>842</v>
      </c>
      <c r="B737" t="s">
        <v>811</v>
      </c>
      <c r="C737" t="s">
        <v>805</v>
      </c>
      <c r="D737" t="s">
        <v>23</v>
      </c>
      <c r="E737" t="s">
        <v>850</v>
      </c>
      <c r="F737" t="s">
        <v>841</v>
      </c>
      <c r="G737" t="s">
        <v>903</v>
      </c>
      <c r="H737" s="10">
        <v>45253</v>
      </c>
      <c r="I737" s="10">
        <v>45244</v>
      </c>
      <c r="L737" s="11">
        <f>VLOOKUP(E737,mapping!$H$1:$I$10,2,0)</f>
        <v>1</v>
      </c>
      <c r="N737" s="18">
        <f t="shared" ca="1" si="60"/>
        <v>1</v>
      </c>
      <c r="O737" s="11">
        <f t="shared" si="56"/>
        <v>1</v>
      </c>
      <c r="P737" s="11">
        <f t="shared" si="57"/>
        <v>1</v>
      </c>
      <c r="Q737" s="11">
        <f t="shared" si="58"/>
        <v>1</v>
      </c>
      <c r="R737" s="20">
        <f t="shared" ca="1" si="59"/>
        <v>1</v>
      </c>
    </row>
    <row r="738" spans="1:18" x14ac:dyDescent="0.3">
      <c r="A738" t="s">
        <v>842</v>
      </c>
      <c r="B738" t="s">
        <v>812</v>
      </c>
      <c r="C738" t="s">
        <v>412</v>
      </c>
      <c r="D738" t="s">
        <v>23</v>
      </c>
      <c r="E738" t="s">
        <v>850</v>
      </c>
      <c r="F738" t="s">
        <v>841</v>
      </c>
      <c r="G738" t="s">
        <v>903</v>
      </c>
      <c r="H738" s="10">
        <v>45253</v>
      </c>
      <c r="I738" s="10">
        <v>45244</v>
      </c>
      <c r="L738" s="11">
        <f>VLOOKUP(E738,mapping!$H$1:$I$10,2,0)</f>
        <v>1</v>
      </c>
      <c r="N738" s="18">
        <f t="shared" ca="1" si="60"/>
        <v>1</v>
      </c>
      <c r="O738" s="11">
        <f t="shared" si="56"/>
        <v>1</v>
      </c>
      <c r="P738" s="11">
        <f t="shared" si="57"/>
        <v>1</v>
      </c>
      <c r="Q738" s="11">
        <f t="shared" si="58"/>
        <v>1</v>
      </c>
      <c r="R738" s="20">
        <f t="shared" ca="1" si="59"/>
        <v>1</v>
      </c>
    </row>
    <row r="739" spans="1:18" x14ac:dyDescent="0.3">
      <c r="A739" t="s">
        <v>842</v>
      </c>
      <c r="B739" t="s">
        <v>813</v>
      </c>
      <c r="C739" t="s">
        <v>412</v>
      </c>
      <c r="D739" t="s">
        <v>23</v>
      </c>
      <c r="E739" t="s">
        <v>850</v>
      </c>
      <c r="F739" t="s">
        <v>841</v>
      </c>
      <c r="G739" t="s">
        <v>903</v>
      </c>
      <c r="H739" s="10">
        <v>45253</v>
      </c>
      <c r="I739" s="10">
        <v>45244</v>
      </c>
      <c r="L739" s="11">
        <f>VLOOKUP(E739,mapping!$H$1:$I$10,2,0)</f>
        <v>1</v>
      </c>
      <c r="N739" s="18">
        <f t="shared" ca="1" si="60"/>
        <v>1</v>
      </c>
      <c r="O739" s="11">
        <f t="shared" si="56"/>
        <v>1</v>
      </c>
      <c r="P739" s="11">
        <f t="shared" si="57"/>
        <v>1</v>
      </c>
      <c r="Q739" s="11">
        <f t="shared" si="58"/>
        <v>1</v>
      </c>
      <c r="R739" s="20">
        <f t="shared" ca="1" si="59"/>
        <v>1</v>
      </c>
    </row>
    <row r="740" spans="1:18" x14ac:dyDescent="0.3">
      <c r="A740" t="s">
        <v>842</v>
      </c>
      <c r="B740" t="s">
        <v>814</v>
      </c>
      <c r="C740" t="s">
        <v>412</v>
      </c>
      <c r="D740" t="s">
        <v>23</v>
      </c>
      <c r="E740" t="s">
        <v>850</v>
      </c>
      <c r="F740" t="s">
        <v>841</v>
      </c>
      <c r="G740" t="s">
        <v>903</v>
      </c>
      <c r="H740" s="10">
        <v>45253</v>
      </c>
      <c r="I740" s="10">
        <v>45244</v>
      </c>
      <c r="L740" s="11">
        <f>VLOOKUP(E740,mapping!$H$1:$I$10,2,0)</f>
        <v>1</v>
      </c>
      <c r="N740" s="18">
        <f t="shared" ca="1" si="60"/>
        <v>1</v>
      </c>
      <c r="O740" s="11">
        <f t="shared" si="56"/>
        <v>1</v>
      </c>
      <c r="P740" s="11">
        <f t="shared" si="57"/>
        <v>1</v>
      </c>
      <c r="Q740" s="11">
        <f t="shared" si="58"/>
        <v>1</v>
      </c>
      <c r="R740" s="20">
        <f t="shared" ca="1" si="59"/>
        <v>1</v>
      </c>
    </row>
    <row r="741" spans="1:18" hidden="1" x14ac:dyDescent="0.3">
      <c r="A741" t="s">
        <v>842</v>
      </c>
      <c r="B741" t="s">
        <v>815</v>
      </c>
      <c r="C741" t="s">
        <v>412</v>
      </c>
      <c r="D741" t="s">
        <v>23</v>
      </c>
      <c r="E741" t="s">
        <v>848</v>
      </c>
      <c r="F741" t="s">
        <v>841</v>
      </c>
      <c r="G741" t="s">
        <v>903</v>
      </c>
      <c r="H741" s="10">
        <v>45253</v>
      </c>
      <c r="I741" s="10">
        <v>45244</v>
      </c>
      <c r="L741" s="11">
        <f>VLOOKUP(E741,mapping!$H$1:$I$10,2,0)</f>
        <v>7</v>
      </c>
      <c r="N741" s="18">
        <f t="shared" ca="1" si="60"/>
        <v>1</v>
      </c>
      <c r="O741" s="11">
        <f t="shared" si="56"/>
        <v>0</v>
      </c>
      <c r="P741" s="11">
        <f t="shared" si="57"/>
        <v>1</v>
      </c>
      <c r="Q741" s="11">
        <f t="shared" si="58"/>
        <v>1</v>
      </c>
      <c r="R741" s="20">
        <f t="shared" ca="1" si="59"/>
        <v>0</v>
      </c>
    </row>
    <row r="742" spans="1:18" hidden="1" x14ac:dyDescent="0.3">
      <c r="A742" t="s">
        <v>842</v>
      </c>
      <c r="B742" t="s">
        <v>816</v>
      </c>
      <c r="C742" t="s">
        <v>412</v>
      </c>
      <c r="D742" t="s">
        <v>23</v>
      </c>
      <c r="E742" t="s">
        <v>848</v>
      </c>
      <c r="F742" t="s">
        <v>841</v>
      </c>
      <c r="G742" t="s">
        <v>903</v>
      </c>
      <c r="H742" s="10">
        <v>45253</v>
      </c>
      <c r="I742" s="10">
        <v>45244</v>
      </c>
      <c r="L742" s="11">
        <f>VLOOKUP(E742,mapping!$H$1:$I$10,2,0)</f>
        <v>7</v>
      </c>
      <c r="N742" s="18">
        <f t="shared" ca="1" si="60"/>
        <v>1</v>
      </c>
      <c r="O742" s="11">
        <f t="shared" si="56"/>
        <v>0</v>
      </c>
      <c r="P742" s="11">
        <f t="shared" si="57"/>
        <v>1</v>
      </c>
      <c r="Q742" s="11">
        <f t="shared" si="58"/>
        <v>1</v>
      </c>
      <c r="R742" s="20">
        <f t="shared" ca="1" si="59"/>
        <v>0</v>
      </c>
    </row>
    <row r="743" spans="1:18" x14ac:dyDescent="0.3">
      <c r="A743" t="s">
        <v>842</v>
      </c>
      <c r="B743" t="s">
        <v>817</v>
      </c>
      <c r="C743" t="s">
        <v>413</v>
      </c>
      <c r="D743" t="s">
        <v>23</v>
      </c>
      <c r="E743" t="s">
        <v>850</v>
      </c>
      <c r="F743" t="s">
        <v>841</v>
      </c>
      <c r="G743" t="s">
        <v>903</v>
      </c>
      <c r="H743" s="10">
        <v>45253</v>
      </c>
      <c r="I743" s="10">
        <v>45244</v>
      </c>
      <c r="L743" s="11">
        <f>VLOOKUP(E743,mapping!$H$1:$I$10,2,0)</f>
        <v>1</v>
      </c>
      <c r="N743" s="18">
        <f t="shared" ca="1" si="60"/>
        <v>1</v>
      </c>
      <c r="O743" s="11">
        <f t="shared" si="56"/>
        <v>1</v>
      </c>
      <c r="P743" s="11">
        <f t="shared" si="57"/>
        <v>1</v>
      </c>
      <c r="Q743" s="11">
        <f t="shared" si="58"/>
        <v>1</v>
      </c>
      <c r="R743" s="20">
        <f t="shared" ca="1" si="59"/>
        <v>1</v>
      </c>
    </row>
    <row r="744" spans="1:18" x14ac:dyDescent="0.3">
      <c r="A744" t="s">
        <v>842</v>
      </c>
      <c r="B744" t="s">
        <v>818</v>
      </c>
      <c r="C744" t="s">
        <v>413</v>
      </c>
      <c r="D744" t="s">
        <v>23</v>
      </c>
      <c r="E744" t="s">
        <v>850</v>
      </c>
      <c r="F744" t="s">
        <v>841</v>
      </c>
      <c r="G744" t="s">
        <v>903</v>
      </c>
      <c r="H744" s="10">
        <v>45253</v>
      </c>
      <c r="I744" s="10">
        <v>45244</v>
      </c>
      <c r="L744" s="11">
        <f>VLOOKUP(E744,mapping!$H$1:$I$10,2,0)</f>
        <v>1</v>
      </c>
      <c r="N744" s="18">
        <f t="shared" ca="1" si="60"/>
        <v>1</v>
      </c>
      <c r="O744" s="11">
        <f t="shared" si="56"/>
        <v>1</v>
      </c>
      <c r="P744" s="11">
        <f t="shared" si="57"/>
        <v>1</v>
      </c>
      <c r="Q744" s="11">
        <f t="shared" si="58"/>
        <v>1</v>
      </c>
      <c r="R744" s="20">
        <f t="shared" ca="1" si="59"/>
        <v>1</v>
      </c>
    </row>
    <row r="745" spans="1:18" x14ac:dyDescent="0.3">
      <c r="A745" t="s">
        <v>842</v>
      </c>
      <c r="B745" t="s">
        <v>819</v>
      </c>
      <c r="C745" t="s">
        <v>413</v>
      </c>
      <c r="D745" t="s">
        <v>23</v>
      </c>
      <c r="E745" t="s">
        <v>850</v>
      </c>
      <c r="F745" t="s">
        <v>841</v>
      </c>
      <c r="G745" t="s">
        <v>903</v>
      </c>
      <c r="H745" s="10">
        <v>45253</v>
      </c>
      <c r="I745" s="10">
        <v>45244</v>
      </c>
      <c r="L745" s="11">
        <f>VLOOKUP(E745,mapping!$H$1:$I$10,2,0)</f>
        <v>1</v>
      </c>
      <c r="N745" s="18">
        <f t="shared" ca="1" si="60"/>
        <v>1</v>
      </c>
      <c r="O745" s="11">
        <f t="shared" si="56"/>
        <v>1</v>
      </c>
      <c r="P745" s="11">
        <f t="shared" si="57"/>
        <v>1</v>
      </c>
      <c r="Q745" s="11">
        <f t="shared" si="58"/>
        <v>1</v>
      </c>
      <c r="R745" s="20">
        <f t="shared" ca="1" si="59"/>
        <v>1</v>
      </c>
    </row>
    <row r="746" spans="1:18" x14ac:dyDescent="0.3">
      <c r="A746" t="s">
        <v>842</v>
      </c>
      <c r="B746" t="s">
        <v>820</v>
      </c>
      <c r="C746" t="s">
        <v>31</v>
      </c>
      <c r="D746" t="s">
        <v>23</v>
      </c>
      <c r="E746" t="s">
        <v>850</v>
      </c>
      <c r="F746" t="s">
        <v>841</v>
      </c>
      <c r="G746" t="s">
        <v>903</v>
      </c>
      <c r="H746" s="10">
        <v>45253</v>
      </c>
      <c r="I746" s="10">
        <v>45244</v>
      </c>
      <c r="L746" s="11">
        <f>VLOOKUP(E746,mapping!$H$1:$I$10,2,0)</f>
        <v>1</v>
      </c>
      <c r="N746" s="18">
        <f t="shared" ca="1" si="60"/>
        <v>1</v>
      </c>
      <c r="O746" s="11">
        <f t="shared" si="56"/>
        <v>1</v>
      </c>
      <c r="P746" s="11">
        <f t="shared" si="57"/>
        <v>1</v>
      </c>
      <c r="Q746" s="11">
        <f t="shared" si="58"/>
        <v>1</v>
      </c>
      <c r="R746" s="20">
        <f t="shared" ca="1" si="59"/>
        <v>1</v>
      </c>
    </row>
    <row r="747" spans="1:18" hidden="1" x14ac:dyDescent="0.3">
      <c r="A747" t="s">
        <v>842</v>
      </c>
      <c r="B747" t="s">
        <v>821</v>
      </c>
      <c r="C747" t="s">
        <v>822</v>
      </c>
      <c r="D747" t="s">
        <v>23</v>
      </c>
      <c r="E747" t="s">
        <v>853</v>
      </c>
      <c r="F747" t="s">
        <v>852</v>
      </c>
      <c r="G747" t="s">
        <v>903</v>
      </c>
      <c r="H747" s="10">
        <v>45253</v>
      </c>
      <c r="I747" s="10">
        <v>45244</v>
      </c>
      <c r="L747" s="11">
        <f>VLOOKUP(E747,mapping!$H$1:$I$10,2,0)</f>
        <v>90</v>
      </c>
      <c r="N747" s="18">
        <f t="shared" ca="1" si="60"/>
        <v>1</v>
      </c>
      <c r="O747" s="11">
        <f t="shared" si="56"/>
        <v>0</v>
      </c>
      <c r="P747" s="11">
        <f t="shared" si="57"/>
        <v>0</v>
      </c>
      <c r="Q747" s="11">
        <f t="shared" si="58"/>
        <v>1</v>
      </c>
      <c r="R747" s="20">
        <f t="shared" ca="1" si="59"/>
        <v>0</v>
      </c>
    </row>
    <row r="748" spans="1:18" hidden="1" x14ac:dyDescent="0.3">
      <c r="A748" t="s">
        <v>842</v>
      </c>
      <c r="B748" t="s">
        <v>824</v>
      </c>
      <c r="C748" t="s">
        <v>825</v>
      </c>
      <c r="D748" t="s">
        <v>23</v>
      </c>
      <c r="E748" t="s">
        <v>853</v>
      </c>
      <c r="F748" t="s">
        <v>847</v>
      </c>
      <c r="G748" t="s">
        <v>903</v>
      </c>
      <c r="H748" s="10">
        <v>45253</v>
      </c>
      <c r="I748" s="10">
        <v>45244</v>
      </c>
      <c r="L748" s="11">
        <f>VLOOKUP(E748,mapping!$H$1:$I$10,2,0)</f>
        <v>90</v>
      </c>
      <c r="N748" s="18">
        <f t="shared" ca="1" si="60"/>
        <v>1</v>
      </c>
      <c r="O748" s="11">
        <f t="shared" si="56"/>
        <v>0</v>
      </c>
      <c r="P748" s="11">
        <f t="shared" si="57"/>
        <v>0</v>
      </c>
      <c r="Q748" s="11">
        <f t="shared" si="58"/>
        <v>1</v>
      </c>
      <c r="R748" s="20">
        <f t="shared" ca="1" si="59"/>
        <v>0</v>
      </c>
    </row>
    <row r="749" spans="1:18" hidden="1" x14ac:dyDescent="0.3">
      <c r="A749" t="s">
        <v>842</v>
      </c>
      <c r="B749" t="s">
        <v>827</v>
      </c>
      <c r="C749" t="s">
        <v>31</v>
      </c>
      <c r="D749" t="s">
        <v>23</v>
      </c>
      <c r="E749" t="s">
        <v>851</v>
      </c>
      <c r="F749" t="s">
        <v>841</v>
      </c>
      <c r="G749" t="s">
        <v>903</v>
      </c>
      <c r="H749" s="10">
        <v>45253</v>
      </c>
      <c r="I749" s="10">
        <v>45244</v>
      </c>
      <c r="L749" s="11">
        <f>VLOOKUP(E749,mapping!$H$1:$I$10,2,0)</f>
        <v>360</v>
      </c>
      <c r="N749" s="18">
        <f t="shared" ca="1" si="60"/>
        <v>0</v>
      </c>
      <c r="O749" s="11">
        <f t="shared" si="56"/>
        <v>0</v>
      </c>
      <c r="P749" s="11">
        <f t="shared" si="57"/>
        <v>1</v>
      </c>
      <c r="Q749" s="11">
        <f t="shared" si="58"/>
        <v>1</v>
      </c>
      <c r="R749" s="20">
        <f t="shared" ca="1" si="59"/>
        <v>0</v>
      </c>
    </row>
    <row r="750" spans="1:18" hidden="1" x14ac:dyDescent="0.3">
      <c r="A750" t="s">
        <v>842</v>
      </c>
      <c r="B750" t="s">
        <v>829</v>
      </c>
      <c r="C750" t="s">
        <v>31</v>
      </c>
      <c r="D750" t="s">
        <v>23</v>
      </c>
      <c r="E750" t="s">
        <v>851</v>
      </c>
      <c r="F750" t="s">
        <v>841</v>
      </c>
      <c r="G750" t="s">
        <v>903</v>
      </c>
      <c r="H750" s="10">
        <v>45253</v>
      </c>
      <c r="I750" s="10">
        <v>45244</v>
      </c>
      <c r="L750" s="11">
        <f>VLOOKUP(E750,mapping!$H$1:$I$10,2,0)</f>
        <v>360</v>
      </c>
      <c r="N750" s="18">
        <f t="shared" ca="1" si="60"/>
        <v>0</v>
      </c>
      <c r="O750" s="11">
        <f t="shared" si="56"/>
        <v>0</v>
      </c>
      <c r="P750" s="11">
        <f t="shared" si="57"/>
        <v>1</v>
      </c>
      <c r="Q750" s="11">
        <f t="shared" si="58"/>
        <v>1</v>
      </c>
      <c r="R750" s="20">
        <f t="shared" ca="1" si="59"/>
        <v>0</v>
      </c>
    </row>
    <row r="751" spans="1:18" hidden="1" x14ac:dyDescent="0.3">
      <c r="A751" t="s">
        <v>842</v>
      </c>
      <c r="B751" t="s">
        <v>831</v>
      </c>
      <c r="C751" t="s">
        <v>822</v>
      </c>
      <c r="D751" t="s">
        <v>23</v>
      </c>
      <c r="E751" t="s">
        <v>851</v>
      </c>
      <c r="F751" t="s">
        <v>841</v>
      </c>
      <c r="G751" t="s">
        <v>903</v>
      </c>
      <c r="H751" s="10">
        <v>45253</v>
      </c>
      <c r="I751" s="10">
        <v>45244</v>
      </c>
      <c r="L751" s="11">
        <f>VLOOKUP(E751,mapping!$H$1:$I$10,2,0)</f>
        <v>360</v>
      </c>
      <c r="N751" s="18">
        <f t="shared" ca="1" si="60"/>
        <v>0</v>
      </c>
      <c r="O751" s="11">
        <f t="shared" si="56"/>
        <v>0</v>
      </c>
      <c r="P751" s="11">
        <f t="shared" si="57"/>
        <v>1</v>
      </c>
      <c r="Q751" s="11">
        <f t="shared" si="58"/>
        <v>1</v>
      </c>
      <c r="R751" s="20">
        <f t="shared" ca="1" si="59"/>
        <v>0</v>
      </c>
    </row>
  </sheetData>
  <autoFilter ref="A2:R751" xr:uid="{3FD23807-6210-42BB-8E1B-EAA463B71663}">
    <filterColumn colId="17">
      <filters>
        <filter val="1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DB7BA-27A8-44FB-A08C-28AECD3D9FBD}">
  <dimension ref="A1:L303"/>
  <sheetViews>
    <sheetView workbookViewId="0">
      <selection activeCell="D25" sqref="D25"/>
    </sheetView>
  </sheetViews>
  <sheetFormatPr defaultRowHeight="14.4" x14ac:dyDescent="0.3"/>
  <cols>
    <col min="1" max="1" width="8.77734375" bestFit="1" customWidth="1"/>
    <col min="2" max="2" width="45.77734375" bestFit="1" customWidth="1"/>
    <col min="3" max="3" width="76.77734375" bestFit="1" customWidth="1"/>
    <col min="4" max="4" width="25.21875" bestFit="1" customWidth="1"/>
    <col min="5" max="5" width="21.44140625" bestFit="1" customWidth="1"/>
    <col min="6" max="6" width="11.44140625" bestFit="1" customWidth="1"/>
    <col min="7" max="7" width="15.21875" bestFit="1" customWidth="1"/>
    <col min="8" max="8" width="15.44140625" bestFit="1" customWidth="1"/>
    <col min="9" max="9" width="14.77734375" bestFit="1" customWidth="1"/>
    <col min="10" max="10" width="13.5546875" bestFit="1" customWidth="1"/>
    <col min="11" max="11" width="10.77734375" bestFit="1" customWidth="1"/>
    <col min="12" max="12" width="31.77734375" bestFit="1" customWidth="1"/>
  </cols>
  <sheetData>
    <row r="1" spans="1:12" s="13" customFormat="1" ht="24.75" customHeight="1" x14ac:dyDescent="0.3">
      <c r="A1" s="12" t="s">
        <v>886</v>
      </c>
      <c r="B1" s="12" t="s">
        <v>882</v>
      </c>
      <c r="C1" s="12" t="s">
        <v>883</v>
      </c>
      <c r="D1" s="12" t="s">
        <v>10</v>
      </c>
      <c r="E1" s="12" t="s">
        <v>909</v>
      </c>
      <c r="F1" s="12" t="s">
        <v>910</v>
      </c>
      <c r="G1" s="12" t="s">
        <v>946</v>
      </c>
      <c r="H1" s="12" t="s">
        <v>911</v>
      </c>
      <c r="I1" s="12" t="s">
        <v>912</v>
      </c>
      <c r="J1" s="12" t="s">
        <v>913</v>
      </c>
      <c r="K1" s="12" t="s">
        <v>914</v>
      </c>
      <c r="L1" s="12" t="s">
        <v>915</v>
      </c>
    </row>
    <row r="2" spans="1:12" x14ac:dyDescent="0.3">
      <c r="A2" t="s">
        <v>841</v>
      </c>
      <c r="B2" t="s">
        <v>842</v>
      </c>
      <c r="C2" t="s">
        <v>36</v>
      </c>
      <c r="D2" t="s">
        <v>31</v>
      </c>
      <c r="E2" s="10"/>
    </row>
    <row r="3" spans="1:12" x14ac:dyDescent="0.3">
      <c r="A3" t="s">
        <v>841</v>
      </c>
      <c r="B3" t="s">
        <v>842</v>
      </c>
      <c r="C3" t="s">
        <v>37</v>
      </c>
      <c r="D3" t="s">
        <v>31</v>
      </c>
    </row>
    <row r="4" spans="1:12" x14ac:dyDescent="0.3">
      <c r="A4" t="s">
        <v>841</v>
      </c>
      <c r="B4" t="s">
        <v>842</v>
      </c>
      <c r="C4" t="s">
        <v>47</v>
      </c>
      <c r="D4" t="s">
        <v>31</v>
      </c>
    </row>
    <row r="5" spans="1:12" x14ac:dyDescent="0.3">
      <c r="A5" t="s">
        <v>841</v>
      </c>
      <c r="B5" t="s">
        <v>842</v>
      </c>
      <c r="C5" t="s">
        <v>65</v>
      </c>
      <c r="D5" t="s">
        <v>57</v>
      </c>
    </row>
    <row r="6" spans="1:12" x14ac:dyDescent="0.3">
      <c r="A6" t="s">
        <v>841</v>
      </c>
      <c r="B6" t="s">
        <v>842</v>
      </c>
      <c r="C6" t="s">
        <v>67</v>
      </c>
      <c r="D6" t="s">
        <v>57</v>
      </c>
    </row>
    <row r="7" spans="1:12" x14ac:dyDescent="0.3">
      <c r="A7" t="s">
        <v>841</v>
      </c>
      <c r="B7" t="s">
        <v>842</v>
      </c>
      <c r="C7" t="s">
        <v>69</v>
      </c>
      <c r="D7" t="s">
        <v>31</v>
      </c>
    </row>
    <row r="8" spans="1:12" x14ac:dyDescent="0.3">
      <c r="A8" t="s">
        <v>841</v>
      </c>
      <c r="B8" t="s">
        <v>845</v>
      </c>
      <c r="C8" t="s">
        <v>77</v>
      </c>
      <c r="D8" t="s">
        <v>78</v>
      </c>
    </row>
    <row r="9" spans="1:12" x14ac:dyDescent="0.3">
      <c r="A9" t="s">
        <v>841</v>
      </c>
      <c r="B9" t="s">
        <v>842</v>
      </c>
      <c r="C9" t="s">
        <v>79</v>
      </c>
      <c r="D9" t="s">
        <v>31</v>
      </c>
    </row>
    <row r="10" spans="1:12" x14ac:dyDescent="0.3">
      <c r="A10" t="s">
        <v>841</v>
      </c>
      <c r="B10" t="s">
        <v>842</v>
      </c>
      <c r="C10" t="s">
        <v>80</v>
      </c>
      <c r="D10" t="s">
        <v>31</v>
      </c>
    </row>
    <row r="11" spans="1:12" x14ac:dyDescent="0.3">
      <c r="A11" t="s">
        <v>841</v>
      </c>
      <c r="B11" t="s">
        <v>842</v>
      </c>
      <c r="C11" t="s">
        <v>87</v>
      </c>
      <c r="D11" t="s">
        <v>57</v>
      </c>
    </row>
    <row r="12" spans="1:12" x14ac:dyDescent="0.3">
      <c r="A12" t="s">
        <v>841</v>
      </c>
      <c r="B12" t="s">
        <v>842</v>
      </c>
      <c r="C12" t="s">
        <v>105</v>
      </c>
      <c r="D12" t="s">
        <v>57</v>
      </c>
    </row>
    <row r="13" spans="1:12" x14ac:dyDescent="0.3">
      <c r="A13" t="s">
        <v>841</v>
      </c>
      <c r="B13" t="s">
        <v>842</v>
      </c>
      <c r="C13" t="s">
        <v>106</v>
      </c>
      <c r="D13" t="s">
        <v>57</v>
      </c>
    </row>
    <row r="14" spans="1:12" x14ac:dyDescent="0.3">
      <c r="A14" t="s">
        <v>841</v>
      </c>
      <c r="B14" t="s">
        <v>857</v>
      </c>
      <c r="C14" t="s">
        <v>130</v>
      </c>
      <c r="D14" t="s">
        <v>131</v>
      </c>
    </row>
    <row r="15" spans="1:12" x14ac:dyDescent="0.3">
      <c r="A15" t="s">
        <v>841</v>
      </c>
      <c r="B15" t="s">
        <v>857</v>
      </c>
      <c r="C15" t="s">
        <v>136</v>
      </c>
      <c r="D15" t="s">
        <v>31</v>
      </c>
    </row>
    <row r="16" spans="1:12" x14ac:dyDescent="0.3">
      <c r="A16" t="s">
        <v>841</v>
      </c>
      <c r="B16" t="s">
        <v>842</v>
      </c>
      <c r="C16" t="s">
        <v>153</v>
      </c>
      <c r="D16" t="s">
        <v>31</v>
      </c>
    </row>
    <row r="17" spans="1:4" x14ac:dyDescent="0.3">
      <c r="A17" t="s">
        <v>841</v>
      </c>
      <c r="B17" t="s">
        <v>855</v>
      </c>
      <c r="C17" t="s">
        <v>173</v>
      </c>
      <c r="D17" t="s">
        <v>31</v>
      </c>
    </row>
    <row r="18" spans="1:4" x14ac:dyDescent="0.3">
      <c r="A18" t="s">
        <v>841</v>
      </c>
      <c r="B18" t="s">
        <v>842</v>
      </c>
      <c r="C18" t="s">
        <v>181</v>
      </c>
      <c r="D18" t="s">
        <v>57</v>
      </c>
    </row>
    <row r="19" spans="1:4" x14ac:dyDescent="0.3">
      <c r="A19" t="s">
        <v>841</v>
      </c>
      <c r="B19" t="s">
        <v>845</v>
      </c>
      <c r="C19" t="s">
        <v>202</v>
      </c>
      <c r="D19" t="s">
        <v>31</v>
      </c>
    </row>
    <row r="20" spans="1:4" x14ac:dyDescent="0.3">
      <c r="A20" t="s">
        <v>841</v>
      </c>
      <c r="B20" t="s">
        <v>857</v>
      </c>
      <c r="C20" t="s">
        <v>214</v>
      </c>
      <c r="D20" t="s">
        <v>31</v>
      </c>
    </row>
    <row r="21" spans="1:4" x14ac:dyDescent="0.3">
      <c r="A21" t="s">
        <v>841</v>
      </c>
      <c r="B21" t="s">
        <v>845</v>
      </c>
      <c r="C21" t="s">
        <v>228</v>
      </c>
      <c r="D21" t="s">
        <v>92</v>
      </c>
    </row>
    <row r="22" spans="1:4" x14ac:dyDescent="0.3">
      <c r="A22" t="s">
        <v>841</v>
      </c>
      <c r="B22" t="s">
        <v>842</v>
      </c>
      <c r="C22" t="s">
        <v>233</v>
      </c>
      <c r="D22" t="s">
        <v>31</v>
      </c>
    </row>
    <row r="23" spans="1:4" x14ac:dyDescent="0.3">
      <c r="A23" t="s">
        <v>841</v>
      </c>
      <c r="B23" t="s">
        <v>842</v>
      </c>
      <c r="C23" t="s">
        <v>315</v>
      </c>
      <c r="D23" t="s">
        <v>31</v>
      </c>
    </row>
    <row r="24" spans="1:4" x14ac:dyDescent="0.3">
      <c r="A24" t="s">
        <v>841</v>
      </c>
      <c r="B24" t="s">
        <v>845</v>
      </c>
      <c r="C24" t="s">
        <v>319</v>
      </c>
      <c r="D24" t="s">
        <v>52</v>
      </c>
    </row>
    <row r="25" spans="1:4" x14ac:dyDescent="0.3">
      <c r="A25" t="s">
        <v>841</v>
      </c>
      <c r="B25" t="s">
        <v>842</v>
      </c>
      <c r="C25" t="s">
        <v>411</v>
      </c>
      <c r="D25" t="s">
        <v>412</v>
      </c>
    </row>
    <row r="26" spans="1:4" x14ac:dyDescent="0.3">
      <c r="A26" t="s">
        <v>841</v>
      </c>
      <c r="B26" t="s">
        <v>842</v>
      </c>
      <c r="C26" t="s">
        <v>414</v>
      </c>
      <c r="D26" t="s">
        <v>412</v>
      </c>
    </row>
    <row r="27" spans="1:4" x14ac:dyDescent="0.3">
      <c r="A27" t="s">
        <v>841</v>
      </c>
      <c r="B27" t="s">
        <v>842</v>
      </c>
      <c r="C27" t="s">
        <v>417</v>
      </c>
      <c r="D27" t="s">
        <v>412</v>
      </c>
    </row>
    <row r="28" spans="1:4" x14ac:dyDescent="0.3">
      <c r="A28" t="s">
        <v>841</v>
      </c>
      <c r="B28" t="s">
        <v>842</v>
      </c>
      <c r="C28" t="s">
        <v>418</v>
      </c>
      <c r="D28" t="s">
        <v>412</v>
      </c>
    </row>
    <row r="29" spans="1:4" x14ac:dyDescent="0.3">
      <c r="A29" t="s">
        <v>841</v>
      </c>
      <c r="B29" t="s">
        <v>842</v>
      </c>
      <c r="C29" t="s">
        <v>419</v>
      </c>
      <c r="D29" t="s">
        <v>412</v>
      </c>
    </row>
    <row r="30" spans="1:4" x14ac:dyDescent="0.3">
      <c r="A30" t="s">
        <v>841</v>
      </c>
      <c r="B30" t="s">
        <v>842</v>
      </c>
      <c r="C30" t="s">
        <v>420</v>
      </c>
      <c r="D30" t="s">
        <v>412</v>
      </c>
    </row>
    <row r="31" spans="1:4" x14ac:dyDescent="0.3">
      <c r="A31" t="s">
        <v>841</v>
      </c>
      <c r="B31" t="s">
        <v>842</v>
      </c>
      <c r="C31" t="s">
        <v>421</v>
      </c>
      <c r="D31" t="s">
        <v>412</v>
      </c>
    </row>
    <row r="32" spans="1:4" x14ac:dyDescent="0.3">
      <c r="A32" t="s">
        <v>841</v>
      </c>
      <c r="B32" t="s">
        <v>842</v>
      </c>
      <c r="C32" t="s">
        <v>422</v>
      </c>
      <c r="D32" t="s">
        <v>412</v>
      </c>
    </row>
    <row r="33" spans="1:4" x14ac:dyDescent="0.3">
      <c r="A33" t="s">
        <v>841</v>
      </c>
      <c r="B33" t="s">
        <v>842</v>
      </c>
      <c r="C33" t="s">
        <v>426</v>
      </c>
      <c r="D33" t="s">
        <v>412</v>
      </c>
    </row>
    <row r="34" spans="1:4" x14ac:dyDescent="0.3">
      <c r="A34" t="s">
        <v>841</v>
      </c>
      <c r="B34" t="s">
        <v>842</v>
      </c>
      <c r="C34" t="s">
        <v>427</v>
      </c>
      <c r="D34" t="s">
        <v>412</v>
      </c>
    </row>
    <row r="35" spans="1:4" x14ac:dyDescent="0.3">
      <c r="A35" t="s">
        <v>841</v>
      </c>
      <c r="B35" t="s">
        <v>842</v>
      </c>
      <c r="C35" t="s">
        <v>428</v>
      </c>
      <c r="D35" t="s">
        <v>412</v>
      </c>
    </row>
    <row r="36" spans="1:4" x14ac:dyDescent="0.3">
      <c r="A36" t="s">
        <v>841</v>
      </c>
      <c r="B36" t="s">
        <v>842</v>
      </c>
      <c r="C36" t="s">
        <v>429</v>
      </c>
      <c r="D36" t="s">
        <v>412</v>
      </c>
    </row>
    <row r="37" spans="1:4" x14ac:dyDescent="0.3">
      <c r="A37" t="s">
        <v>841</v>
      </c>
      <c r="B37" t="s">
        <v>842</v>
      </c>
      <c r="C37" t="s">
        <v>430</v>
      </c>
      <c r="D37" t="s">
        <v>412</v>
      </c>
    </row>
    <row r="38" spans="1:4" x14ac:dyDescent="0.3">
      <c r="A38" t="s">
        <v>841</v>
      </c>
      <c r="B38" t="s">
        <v>842</v>
      </c>
      <c r="C38" t="s">
        <v>431</v>
      </c>
      <c r="D38" t="s">
        <v>412</v>
      </c>
    </row>
    <row r="39" spans="1:4" x14ac:dyDescent="0.3">
      <c r="A39" t="s">
        <v>841</v>
      </c>
      <c r="B39" t="s">
        <v>842</v>
      </c>
      <c r="C39" t="s">
        <v>432</v>
      </c>
      <c r="D39" t="s">
        <v>412</v>
      </c>
    </row>
    <row r="40" spans="1:4" x14ac:dyDescent="0.3">
      <c r="A40" t="s">
        <v>841</v>
      </c>
      <c r="B40" t="s">
        <v>842</v>
      </c>
      <c r="C40" t="s">
        <v>433</v>
      </c>
      <c r="D40" t="s">
        <v>412</v>
      </c>
    </row>
    <row r="41" spans="1:4" x14ac:dyDescent="0.3">
      <c r="A41" t="s">
        <v>841</v>
      </c>
      <c r="B41" t="s">
        <v>842</v>
      </c>
      <c r="C41" t="s">
        <v>434</v>
      </c>
      <c r="D41" t="s">
        <v>412</v>
      </c>
    </row>
    <row r="42" spans="1:4" x14ac:dyDescent="0.3">
      <c r="A42" t="s">
        <v>841</v>
      </c>
      <c r="B42" t="s">
        <v>842</v>
      </c>
      <c r="C42" t="s">
        <v>435</v>
      </c>
      <c r="D42" t="s">
        <v>412</v>
      </c>
    </row>
    <row r="43" spans="1:4" x14ac:dyDescent="0.3">
      <c r="A43" t="s">
        <v>841</v>
      </c>
      <c r="B43" t="s">
        <v>842</v>
      </c>
      <c r="C43" t="s">
        <v>436</v>
      </c>
      <c r="D43" t="s">
        <v>412</v>
      </c>
    </row>
    <row r="44" spans="1:4" x14ac:dyDescent="0.3">
      <c r="A44" t="s">
        <v>841</v>
      </c>
      <c r="B44" t="s">
        <v>842</v>
      </c>
      <c r="C44" t="s">
        <v>437</v>
      </c>
      <c r="D44" t="s">
        <v>412</v>
      </c>
    </row>
    <row r="45" spans="1:4" x14ac:dyDescent="0.3">
      <c r="A45" t="s">
        <v>841</v>
      </c>
      <c r="B45" t="s">
        <v>842</v>
      </c>
      <c r="C45" t="s">
        <v>438</v>
      </c>
      <c r="D45" t="s">
        <v>412</v>
      </c>
    </row>
    <row r="46" spans="1:4" x14ac:dyDescent="0.3">
      <c r="A46" t="s">
        <v>841</v>
      </c>
      <c r="B46" t="s">
        <v>842</v>
      </c>
      <c r="C46" t="s">
        <v>439</v>
      </c>
      <c r="D46" t="s">
        <v>412</v>
      </c>
    </row>
    <row r="47" spans="1:4" x14ac:dyDescent="0.3">
      <c r="A47" t="s">
        <v>841</v>
      </c>
      <c r="B47" t="s">
        <v>842</v>
      </c>
      <c r="C47" t="s">
        <v>440</v>
      </c>
      <c r="D47" t="s">
        <v>412</v>
      </c>
    </row>
    <row r="48" spans="1:4" x14ac:dyDescent="0.3">
      <c r="A48" t="s">
        <v>841</v>
      </c>
      <c r="B48" t="s">
        <v>842</v>
      </c>
      <c r="C48" t="s">
        <v>441</v>
      </c>
      <c r="D48" t="s">
        <v>412</v>
      </c>
    </row>
    <row r="49" spans="1:4" x14ac:dyDescent="0.3">
      <c r="A49" t="s">
        <v>841</v>
      </c>
      <c r="B49" t="s">
        <v>842</v>
      </c>
      <c r="C49" t="s">
        <v>442</v>
      </c>
      <c r="D49" t="s">
        <v>412</v>
      </c>
    </row>
    <row r="50" spans="1:4" x14ac:dyDescent="0.3">
      <c r="A50" t="s">
        <v>841</v>
      </c>
      <c r="B50" t="s">
        <v>842</v>
      </c>
      <c r="C50" t="s">
        <v>443</v>
      </c>
      <c r="D50" t="s">
        <v>412</v>
      </c>
    </row>
    <row r="51" spans="1:4" x14ac:dyDescent="0.3">
      <c r="A51" t="s">
        <v>841</v>
      </c>
      <c r="B51" t="s">
        <v>842</v>
      </c>
      <c r="C51" t="s">
        <v>444</v>
      </c>
      <c r="D51" t="s">
        <v>412</v>
      </c>
    </row>
    <row r="52" spans="1:4" x14ac:dyDescent="0.3">
      <c r="A52" t="s">
        <v>841</v>
      </c>
      <c r="B52" t="s">
        <v>842</v>
      </c>
      <c r="C52" t="s">
        <v>445</v>
      </c>
      <c r="D52" t="s">
        <v>412</v>
      </c>
    </row>
    <row r="53" spans="1:4" x14ac:dyDescent="0.3">
      <c r="A53" t="s">
        <v>841</v>
      </c>
      <c r="B53" t="s">
        <v>842</v>
      </c>
      <c r="C53" t="s">
        <v>446</v>
      </c>
      <c r="D53" t="s">
        <v>412</v>
      </c>
    </row>
    <row r="54" spans="1:4" x14ac:dyDescent="0.3">
      <c r="A54" t="s">
        <v>841</v>
      </c>
      <c r="B54" t="s">
        <v>842</v>
      </c>
      <c r="C54" t="s">
        <v>447</v>
      </c>
      <c r="D54" t="s">
        <v>412</v>
      </c>
    </row>
    <row r="55" spans="1:4" x14ac:dyDescent="0.3">
      <c r="A55" t="s">
        <v>841</v>
      </c>
      <c r="B55" t="s">
        <v>842</v>
      </c>
      <c r="C55" t="s">
        <v>448</v>
      </c>
      <c r="D55" t="s">
        <v>412</v>
      </c>
    </row>
    <row r="56" spans="1:4" x14ac:dyDescent="0.3">
      <c r="A56" t="s">
        <v>841</v>
      </c>
      <c r="B56" t="s">
        <v>842</v>
      </c>
      <c r="C56" t="s">
        <v>449</v>
      </c>
      <c r="D56" t="s">
        <v>412</v>
      </c>
    </row>
    <row r="57" spans="1:4" x14ac:dyDescent="0.3">
      <c r="A57" t="s">
        <v>841</v>
      </c>
      <c r="B57" t="s">
        <v>842</v>
      </c>
      <c r="C57" t="s">
        <v>450</v>
      </c>
      <c r="D57" t="s">
        <v>412</v>
      </c>
    </row>
    <row r="58" spans="1:4" x14ac:dyDescent="0.3">
      <c r="A58" t="s">
        <v>841</v>
      </c>
      <c r="B58" t="s">
        <v>842</v>
      </c>
      <c r="C58" t="s">
        <v>451</v>
      </c>
      <c r="D58" t="s">
        <v>412</v>
      </c>
    </row>
    <row r="59" spans="1:4" x14ac:dyDescent="0.3">
      <c r="A59" t="s">
        <v>841</v>
      </c>
      <c r="B59" t="s">
        <v>842</v>
      </c>
      <c r="C59" t="s">
        <v>488</v>
      </c>
      <c r="D59" t="s">
        <v>489</v>
      </c>
    </row>
    <row r="60" spans="1:4" x14ac:dyDescent="0.3">
      <c r="A60" t="s">
        <v>841</v>
      </c>
      <c r="B60" t="s">
        <v>842</v>
      </c>
      <c r="C60" t="s">
        <v>490</v>
      </c>
      <c r="D60" t="s">
        <v>489</v>
      </c>
    </row>
    <row r="61" spans="1:4" x14ac:dyDescent="0.3">
      <c r="A61" t="s">
        <v>841</v>
      </c>
      <c r="B61" t="s">
        <v>842</v>
      </c>
      <c r="C61" t="s">
        <v>492</v>
      </c>
      <c r="D61" t="s">
        <v>489</v>
      </c>
    </row>
    <row r="62" spans="1:4" x14ac:dyDescent="0.3">
      <c r="A62" t="s">
        <v>841</v>
      </c>
      <c r="B62" t="s">
        <v>842</v>
      </c>
      <c r="C62" t="s">
        <v>493</v>
      </c>
      <c r="D62" t="s">
        <v>489</v>
      </c>
    </row>
    <row r="63" spans="1:4" x14ac:dyDescent="0.3">
      <c r="A63" t="s">
        <v>841</v>
      </c>
      <c r="B63" t="s">
        <v>842</v>
      </c>
      <c r="C63" t="s">
        <v>494</v>
      </c>
      <c r="D63" t="s">
        <v>489</v>
      </c>
    </row>
    <row r="64" spans="1:4" x14ac:dyDescent="0.3">
      <c r="A64" t="s">
        <v>841</v>
      </c>
      <c r="B64" t="s">
        <v>842</v>
      </c>
      <c r="C64" t="s">
        <v>495</v>
      </c>
      <c r="D64" t="s">
        <v>489</v>
      </c>
    </row>
    <row r="65" spans="1:4" x14ac:dyDescent="0.3">
      <c r="A65" t="s">
        <v>841</v>
      </c>
      <c r="B65" t="s">
        <v>842</v>
      </c>
      <c r="C65" t="s">
        <v>496</v>
      </c>
      <c r="D65" t="s">
        <v>489</v>
      </c>
    </row>
    <row r="66" spans="1:4" x14ac:dyDescent="0.3">
      <c r="A66" t="s">
        <v>841</v>
      </c>
      <c r="B66" t="s">
        <v>842</v>
      </c>
      <c r="C66" t="s">
        <v>497</v>
      </c>
      <c r="D66" t="s">
        <v>489</v>
      </c>
    </row>
    <row r="67" spans="1:4" x14ac:dyDescent="0.3">
      <c r="A67" t="s">
        <v>841</v>
      </c>
      <c r="B67" t="s">
        <v>842</v>
      </c>
      <c r="C67" t="s">
        <v>498</v>
      </c>
      <c r="D67" t="s">
        <v>489</v>
      </c>
    </row>
    <row r="68" spans="1:4" x14ac:dyDescent="0.3">
      <c r="A68" t="s">
        <v>841</v>
      </c>
      <c r="B68" t="s">
        <v>842</v>
      </c>
      <c r="C68" t="s">
        <v>499</v>
      </c>
      <c r="D68" t="s">
        <v>489</v>
      </c>
    </row>
    <row r="69" spans="1:4" x14ac:dyDescent="0.3">
      <c r="A69" t="s">
        <v>841</v>
      </c>
      <c r="B69" t="s">
        <v>842</v>
      </c>
      <c r="C69" t="s">
        <v>500</v>
      </c>
      <c r="D69" t="s">
        <v>489</v>
      </c>
    </row>
    <row r="70" spans="1:4" x14ac:dyDescent="0.3">
      <c r="A70" t="s">
        <v>841</v>
      </c>
      <c r="B70" t="s">
        <v>842</v>
      </c>
      <c r="C70" t="s">
        <v>501</v>
      </c>
      <c r="D70" t="s">
        <v>489</v>
      </c>
    </row>
    <row r="71" spans="1:4" x14ac:dyDescent="0.3">
      <c r="A71" t="s">
        <v>841</v>
      </c>
      <c r="B71" t="s">
        <v>842</v>
      </c>
      <c r="C71" t="s">
        <v>502</v>
      </c>
      <c r="D71" t="s">
        <v>489</v>
      </c>
    </row>
    <row r="72" spans="1:4" x14ac:dyDescent="0.3">
      <c r="A72" t="s">
        <v>841</v>
      </c>
      <c r="B72" t="s">
        <v>842</v>
      </c>
      <c r="C72" t="s">
        <v>503</v>
      </c>
      <c r="D72" t="s">
        <v>489</v>
      </c>
    </row>
    <row r="73" spans="1:4" x14ac:dyDescent="0.3">
      <c r="A73" t="s">
        <v>841</v>
      </c>
      <c r="B73" t="s">
        <v>842</v>
      </c>
      <c r="C73" t="s">
        <v>504</v>
      </c>
      <c r="D73" t="s">
        <v>489</v>
      </c>
    </row>
    <row r="74" spans="1:4" x14ac:dyDescent="0.3">
      <c r="A74" t="s">
        <v>841</v>
      </c>
      <c r="B74" t="s">
        <v>842</v>
      </c>
      <c r="C74" t="s">
        <v>505</v>
      </c>
      <c r="D74" t="s">
        <v>489</v>
      </c>
    </row>
    <row r="75" spans="1:4" x14ac:dyDescent="0.3">
      <c r="A75" t="s">
        <v>841</v>
      </c>
      <c r="B75" t="s">
        <v>842</v>
      </c>
      <c r="C75" t="s">
        <v>506</v>
      </c>
      <c r="D75" t="s">
        <v>489</v>
      </c>
    </row>
    <row r="76" spans="1:4" x14ac:dyDescent="0.3">
      <c r="A76" t="s">
        <v>841</v>
      </c>
      <c r="B76" t="s">
        <v>842</v>
      </c>
      <c r="C76" t="s">
        <v>507</v>
      </c>
      <c r="D76" t="s">
        <v>489</v>
      </c>
    </row>
    <row r="77" spans="1:4" x14ac:dyDescent="0.3">
      <c r="A77" t="s">
        <v>841</v>
      </c>
      <c r="B77" t="s">
        <v>842</v>
      </c>
      <c r="C77" t="s">
        <v>508</v>
      </c>
      <c r="D77" t="s">
        <v>489</v>
      </c>
    </row>
    <row r="78" spans="1:4" x14ac:dyDescent="0.3">
      <c r="A78" t="s">
        <v>841</v>
      </c>
      <c r="B78" t="s">
        <v>842</v>
      </c>
      <c r="C78" t="s">
        <v>509</v>
      </c>
      <c r="D78" t="s">
        <v>489</v>
      </c>
    </row>
    <row r="79" spans="1:4" x14ac:dyDescent="0.3">
      <c r="A79" t="s">
        <v>841</v>
      </c>
      <c r="B79" t="s">
        <v>842</v>
      </c>
      <c r="C79" t="s">
        <v>510</v>
      </c>
      <c r="D79" t="s">
        <v>489</v>
      </c>
    </row>
    <row r="80" spans="1:4" x14ac:dyDescent="0.3">
      <c r="A80" t="s">
        <v>841</v>
      </c>
      <c r="B80" t="s">
        <v>842</v>
      </c>
      <c r="C80" t="s">
        <v>511</v>
      </c>
      <c r="D80" t="s">
        <v>489</v>
      </c>
    </row>
    <row r="81" spans="1:4" x14ac:dyDescent="0.3">
      <c r="A81" t="s">
        <v>841</v>
      </c>
      <c r="B81" t="s">
        <v>842</v>
      </c>
      <c r="C81" t="s">
        <v>512</v>
      </c>
      <c r="D81" t="s">
        <v>489</v>
      </c>
    </row>
    <row r="82" spans="1:4" x14ac:dyDescent="0.3">
      <c r="A82" t="s">
        <v>841</v>
      </c>
      <c r="B82" t="s">
        <v>842</v>
      </c>
      <c r="C82" t="s">
        <v>513</v>
      </c>
      <c r="D82" t="s">
        <v>489</v>
      </c>
    </row>
    <row r="83" spans="1:4" x14ac:dyDescent="0.3">
      <c r="A83" t="s">
        <v>841</v>
      </c>
      <c r="B83" t="s">
        <v>842</v>
      </c>
      <c r="C83" t="s">
        <v>514</v>
      </c>
      <c r="D83" t="s">
        <v>489</v>
      </c>
    </row>
    <row r="84" spans="1:4" x14ac:dyDescent="0.3">
      <c r="A84" t="s">
        <v>841</v>
      </c>
      <c r="B84" t="s">
        <v>842</v>
      </c>
      <c r="C84" t="s">
        <v>551</v>
      </c>
      <c r="D84" t="s">
        <v>412</v>
      </c>
    </row>
    <row r="85" spans="1:4" x14ac:dyDescent="0.3">
      <c r="A85" t="s">
        <v>841</v>
      </c>
      <c r="B85" t="s">
        <v>842</v>
      </c>
      <c r="C85" t="s">
        <v>552</v>
      </c>
      <c r="D85" t="s">
        <v>412</v>
      </c>
    </row>
    <row r="86" spans="1:4" x14ac:dyDescent="0.3">
      <c r="A86" t="s">
        <v>841</v>
      </c>
      <c r="B86" t="s">
        <v>842</v>
      </c>
      <c r="C86" t="s">
        <v>553</v>
      </c>
      <c r="D86" t="s">
        <v>412</v>
      </c>
    </row>
    <row r="87" spans="1:4" x14ac:dyDescent="0.3">
      <c r="A87" t="s">
        <v>841</v>
      </c>
      <c r="B87" t="s">
        <v>842</v>
      </c>
      <c r="C87" t="s">
        <v>554</v>
      </c>
      <c r="D87" t="s">
        <v>412</v>
      </c>
    </row>
    <row r="88" spans="1:4" x14ac:dyDescent="0.3">
      <c r="A88" t="s">
        <v>841</v>
      </c>
      <c r="B88" t="s">
        <v>842</v>
      </c>
      <c r="C88" t="s">
        <v>555</v>
      </c>
      <c r="D88" t="s">
        <v>412</v>
      </c>
    </row>
    <row r="89" spans="1:4" x14ac:dyDescent="0.3">
      <c r="A89" t="s">
        <v>841</v>
      </c>
      <c r="B89" t="s">
        <v>842</v>
      </c>
      <c r="C89" t="s">
        <v>556</v>
      </c>
      <c r="D89" t="s">
        <v>412</v>
      </c>
    </row>
    <row r="90" spans="1:4" x14ac:dyDescent="0.3">
      <c r="A90" t="s">
        <v>841</v>
      </c>
      <c r="B90" t="s">
        <v>842</v>
      </c>
      <c r="C90" t="s">
        <v>557</v>
      </c>
      <c r="D90" t="s">
        <v>412</v>
      </c>
    </row>
    <row r="91" spans="1:4" x14ac:dyDescent="0.3">
      <c r="A91" t="s">
        <v>841</v>
      </c>
      <c r="B91" t="s">
        <v>842</v>
      </c>
      <c r="C91" t="s">
        <v>558</v>
      </c>
      <c r="D91" t="s">
        <v>412</v>
      </c>
    </row>
    <row r="92" spans="1:4" x14ac:dyDescent="0.3">
      <c r="A92" t="s">
        <v>841</v>
      </c>
      <c r="B92" t="s">
        <v>842</v>
      </c>
      <c r="C92" t="s">
        <v>559</v>
      </c>
      <c r="D92" t="s">
        <v>412</v>
      </c>
    </row>
    <row r="93" spans="1:4" x14ac:dyDescent="0.3">
      <c r="A93" t="s">
        <v>841</v>
      </c>
      <c r="B93" t="s">
        <v>842</v>
      </c>
      <c r="C93" t="s">
        <v>560</v>
      </c>
      <c r="D93" t="s">
        <v>412</v>
      </c>
    </row>
    <row r="94" spans="1:4" x14ac:dyDescent="0.3">
      <c r="A94" t="s">
        <v>841</v>
      </c>
      <c r="B94" t="s">
        <v>842</v>
      </c>
      <c r="C94" t="s">
        <v>561</v>
      </c>
      <c r="D94" t="s">
        <v>412</v>
      </c>
    </row>
    <row r="95" spans="1:4" x14ac:dyDescent="0.3">
      <c r="A95" t="s">
        <v>841</v>
      </c>
      <c r="B95" t="s">
        <v>842</v>
      </c>
      <c r="C95" t="s">
        <v>562</v>
      </c>
      <c r="D95" t="s">
        <v>412</v>
      </c>
    </row>
    <row r="96" spans="1:4" x14ac:dyDescent="0.3">
      <c r="A96" t="s">
        <v>841</v>
      </c>
      <c r="B96" t="s">
        <v>842</v>
      </c>
      <c r="C96" t="s">
        <v>563</v>
      </c>
      <c r="D96" t="s">
        <v>412</v>
      </c>
    </row>
    <row r="97" spans="1:4" x14ac:dyDescent="0.3">
      <c r="A97" t="s">
        <v>841</v>
      </c>
      <c r="B97" t="s">
        <v>842</v>
      </c>
      <c r="C97" t="s">
        <v>564</v>
      </c>
      <c r="D97" t="s">
        <v>412</v>
      </c>
    </row>
    <row r="98" spans="1:4" x14ac:dyDescent="0.3">
      <c r="A98" t="s">
        <v>841</v>
      </c>
      <c r="B98" t="s">
        <v>842</v>
      </c>
      <c r="C98" t="s">
        <v>565</v>
      </c>
      <c r="D98" t="s">
        <v>412</v>
      </c>
    </row>
    <row r="99" spans="1:4" x14ac:dyDescent="0.3">
      <c r="A99" t="s">
        <v>841</v>
      </c>
      <c r="B99" t="s">
        <v>842</v>
      </c>
      <c r="C99" t="s">
        <v>566</v>
      </c>
      <c r="D99" t="s">
        <v>412</v>
      </c>
    </row>
    <row r="100" spans="1:4" x14ac:dyDescent="0.3">
      <c r="A100" t="s">
        <v>841</v>
      </c>
      <c r="B100" t="s">
        <v>842</v>
      </c>
      <c r="C100" t="s">
        <v>567</v>
      </c>
      <c r="D100" t="s">
        <v>412</v>
      </c>
    </row>
    <row r="101" spans="1:4" x14ac:dyDescent="0.3">
      <c r="A101" t="s">
        <v>841</v>
      </c>
      <c r="B101" t="s">
        <v>842</v>
      </c>
      <c r="C101" t="s">
        <v>568</v>
      </c>
      <c r="D101" t="s">
        <v>412</v>
      </c>
    </row>
    <row r="102" spans="1:4" x14ac:dyDescent="0.3">
      <c r="A102" t="s">
        <v>841</v>
      </c>
      <c r="B102" t="s">
        <v>842</v>
      </c>
      <c r="C102" t="s">
        <v>569</v>
      </c>
      <c r="D102" t="s">
        <v>412</v>
      </c>
    </row>
    <row r="103" spans="1:4" x14ac:dyDescent="0.3">
      <c r="A103" t="s">
        <v>841</v>
      </c>
      <c r="B103" t="s">
        <v>842</v>
      </c>
      <c r="C103" t="s">
        <v>570</v>
      </c>
      <c r="D103" t="s">
        <v>412</v>
      </c>
    </row>
    <row r="104" spans="1:4" x14ac:dyDescent="0.3">
      <c r="A104" t="s">
        <v>841</v>
      </c>
      <c r="B104" t="s">
        <v>842</v>
      </c>
      <c r="C104" t="s">
        <v>571</v>
      </c>
      <c r="D104" t="s">
        <v>412</v>
      </c>
    </row>
    <row r="105" spans="1:4" x14ac:dyDescent="0.3">
      <c r="A105" t="s">
        <v>841</v>
      </c>
      <c r="B105" t="s">
        <v>842</v>
      </c>
      <c r="C105" t="s">
        <v>572</v>
      </c>
      <c r="D105" t="s">
        <v>412</v>
      </c>
    </row>
    <row r="106" spans="1:4" x14ac:dyDescent="0.3">
      <c r="A106" t="s">
        <v>841</v>
      </c>
      <c r="B106" t="s">
        <v>842</v>
      </c>
      <c r="C106" t="s">
        <v>573</v>
      </c>
      <c r="D106" t="s">
        <v>412</v>
      </c>
    </row>
    <row r="107" spans="1:4" x14ac:dyDescent="0.3">
      <c r="A107" t="s">
        <v>841</v>
      </c>
      <c r="B107" t="s">
        <v>842</v>
      </c>
      <c r="C107" t="s">
        <v>574</v>
      </c>
      <c r="D107" t="s">
        <v>412</v>
      </c>
    </row>
    <row r="108" spans="1:4" x14ac:dyDescent="0.3">
      <c r="A108" t="s">
        <v>841</v>
      </c>
      <c r="B108" t="s">
        <v>842</v>
      </c>
      <c r="C108" t="s">
        <v>575</v>
      </c>
      <c r="D108" t="s">
        <v>412</v>
      </c>
    </row>
    <row r="109" spans="1:4" x14ac:dyDescent="0.3">
      <c r="A109" t="s">
        <v>841</v>
      </c>
      <c r="B109" t="s">
        <v>842</v>
      </c>
      <c r="C109" t="s">
        <v>576</v>
      </c>
      <c r="D109" t="s">
        <v>412</v>
      </c>
    </row>
    <row r="110" spans="1:4" x14ac:dyDescent="0.3">
      <c r="A110" t="s">
        <v>841</v>
      </c>
      <c r="B110" t="s">
        <v>842</v>
      </c>
      <c r="C110" t="s">
        <v>577</v>
      </c>
      <c r="D110" t="s">
        <v>412</v>
      </c>
    </row>
    <row r="111" spans="1:4" x14ac:dyDescent="0.3">
      <c r="A111" t="s">
        <v>841</v>
      </c>
      <c r="B111" t="s">
        <v>842</v>
      </c>
      <c r="C111" t="s">
        <v>578</v>
      </c>
      <c r="D111" t="s">
        <v>412</v>
      </c>
    </row>
    <row r="112" spans="1:4" x14ac:dyDescent="0.3">
      <c r="A112" t="s">
        <v>841</v>
      </c>
      <c r="B112" t="s">
        <v>842</v>
      </c>
      <c r="C112" t="s">
        <v>579</v>
      </c>
      <c r="D112" t="s">
        <v>412</v>
      </c>
    </row>
    <row r="113" spans="1:4" x14ac:dyDescent="0.3">
      <c r="A113" t="s">
        <v>841</v>
      </c>
      <c r="B113" t="s">
        <v>842</v>
      </c>
      <c r="C113" t="s">
        <v>580</v>
      </c>
      <c r="D113" t="s">
        <v>412</v>
      </c>
    </row>
    <row r="114" spans="1:4" x14ac:dyDescent="0.3">
      <c r="A114" t="s">
        <v>841</v>
      </c>
      <c r="B114" t="s">
        <v>842</v>
      </c>
      <c r="C114" t="s">
        <v>581</v>
      </c>
      <c r="D114" t="s">
        <v>412</v>
      </c>
    </row>
    <row r="115" spans="1:4" x14ac:dyDescent="0.3">
      <c r="A115" t="s">
        <v>841</v>
      </c>
      <c r="B115" t="s">
        <v>842</v>
      </c>
      <c r="C115" t="s">
        <v>582</v>
      </c>
      <c r="D115" t="s">
        <v>412</v>
      </c>
    </row>
    <row r="116" spans="1:4" x14ac:dyDescent="0.3">
      <c r="A116" t="s">
        <v>841</v>
      </c>
      <c r="B116" t="s">
        <v>842</v>
      </c>
      <c r="C116" t="s">
        <v>583</v>
      </c>
      <c r="D116" t="s">
        <v>412</v>
      </c>
    </row>
    <row r="117" spans="1:4" x14ac:dyDescent="0.3">
      <c r="A117" t="s">
        <v>841</v>
      </c>
      <c r="B117" t="s">
        <v>842</v>
      </c>
      <c r="C117" t="s">
        <v>584</v>
      </c>
      <c r="D117" t="s">
        <v>110</v>
      </c>
    </row>
    <row r="118" spans="1:4" x14ac:dyDescent="0.3">
      <c r="A118" t="s">
        <v>841</v>
      </c>
      <c r="B118" t="s">
        <v>842</v>
      </c>
      <c r="C118" t="s">
        <v>585</v>
      </c>
      <c r="D118" t="s">
        <v>110</v>
      </c>
    </row>
    <row r="119" spans="1:4" x14ac:dyDescent="0.3">
      <c r="A119" t="s">
        <v>841</v>
      </c>
      <c r="B119" t="s">
        <v>842</v>
      </c>
      <c r="C119" t="s">
        <v>586</v>
      </c>
      <c r="D119" t="s">
        <v>110</v>
      </c>
    </row>
    <row r="120" spans="1:4" x14ac:dyDescent="0.3">
      <c r="A120" t="s">
        <v>841</v>
      </c>
      <c r="B120" t="s">
        <v>842</v>
      </c>
      <c r="C120" t="s">
        <v>587</v>
      </c>
      <c r="D120" t="s">
        <v>110</v>
      </c>
    </row>
    <row r="121" spans="1:4" x14ac:dyDescent="0.3">
      <c r="A121" t="s">
        <v>841</v>
      </c>
      <c r="B121" t="s">
        <v>842</v>
      </c>
      <c r="C121" t="s">
        <v>588</v>
      </c>
      <c r="D121" t="s">
        <v>110</v>
      </c>
    </row>
    <row r="122" spans="1:4" x14ac:dyDescent="0.3">
      <c r="A122" t="s">
        <v>841</v>
      </c>
      <c r="B122" t="s">
        <v>842</v>
      </c>
      <c r="C122" t="s">
        <v>589</v>
      </c>
      <c r="D122" t="s">
        <v>110</v>
      </c>
    </row>
    <row r="123" spans="1:4" x14ac:dyDescent="0.3">
      <c r="A123" t="s">
        <v>841</v>
      </c>
      <c r="B123" t="s">
        <v>842</v>
      </c>
      <c r="C123" t="s">
        <v>590</v>
      </c>
      <c r="D123" t="s">
        <v>110</v>
      </c>
    </row>
    <row r="124" spans="1:4" x14ac:dyDescent="0.3">
      <c r="A124" t="s">
        <v>841</v>
      </c>
      <c r="B124" t="s">
        <v>842</v>
      </c>
      <c r="C124" t="s">
        <v>591</v>
      </c>
      <c r="D124" t="s">
        <v>110</v>
      </c>
    </row>
    <row r="125" spans="1:4" x14ac:dyDescent="0.3">
      <c r="A125" t="s">
        <v>841</v>
      </c>
      <c r="B125" t="s">
        <v>842</v>
      </c>
      <c r="C125" t="s">
        <v>592</v>
      </c>
      <c r="D125" t="s">
        <v>110</v>
      </c>
    </row>
    <row r="126" spans="1:4" x14ac:dyDescent="0.3">
      <c r="A126" t="s">
        <v>841</v>
      </c>
      <c r="B126" t="s">
        <v>842</v>
      </c>
      <c r="C126" t="s">
        <v>593</v>
      </c>
      <c r="D126" t="s">
        <v>110</v>
      </c>
    </row>
    <row r="127" spans="1:4" x14ac:dyDescent="0.3">
      <c r="A127" t="s">
        <v>841</v>
      </c>
      <c r="B127" t="s">
        <v>842</v>
      </c>
      <c r="C127" t="s">
        <v>594</v>
      </c>
      <c r="D127" t="s">
        <v>110</v>
      </c>
    </row>
    <row r="128" spans="1:4" x14ac:dyDescent="0.3">
      <c r="A128" t="s">
        <v>841</v>
      </c>
      <c r="B128" t="s">
        <v>842</v>
      </c>
      <c r="C128" t="s">
        <v>595</v>
      </c>
      <c r="D128" t="s">
        <v>110</v>
      </c>
    </row>
    <row r="129" spans="1:4" x14ac:dyDescent="0.3">
      <c r="A129" t="s">
        <v>841</v>
      </c>
      <c r="B129" t="s">
        <v>842</v>
      </c>
      <c r="C129" t="s">
        <v>596</v>
      </c>
      <c r="D129" t="s">
        <v>110</v>
      </c>
    </row>
    <row r="130" spans="1:4" x14ac:dyDescent="0.3">
      <c r="A130" t="s">
        <v>841</v>
      </c>
      <c r="B130" t="s">
        <v>842</v>
      </c>
      <c r="C130" t="s">
        <v>597</v>
      </c>
      <c r="D130" t="s">
        <v>412</v>
      </c>
    </row>
    <row r="131" spans="1:4" x14ac:dyDescent="0.3">
      <c r="A131" t="s">
        <v>841</v>
      </c>
      <c r="B131" t="s">
        <v>842</v>
      </c>
      <c r="C131" t="s">
        <v>598</v>
      </c>
      <c r="D131" t="s">
        <v>599</v>
      </c>
    </row>
    <row r="132" spans="1:4" x14ac:dyDescent="0.3">
      <c r="A132" t="s">
        <v>841</v>
      </c>
      <c r="B132" t="s">
        <v>842</v>
      </c>
      <c r="C132" t="s">
        <v>600</v>
      </c>
      <c r="D132" t="s">
        <v>412</v>
      </c>
    </row>
    <row r="133" spans="1:4" x14ac:dyDescent="0.3">
      <c r="A133" t="s">
        <v>841</v>
      </c>
      <c r="B133" t="s">
        <v>842</v>
      </c>
      <c r="C133" t="s">
        <v>601</v>
      </c>
      <c r="D133" t="s">
        <v>412</v>
      </c>
    </row>
    <row r="134" spans="1:4" x14ac:dyDescent="0.3">
      <c r="A134" t="s">
        <v>841</v>
      </c>
      <c r="B134" t="s">
        <v>842</v>
      </c>
      <c r="C134" t="s">
        <v>602</v>
      </c>
      <c r="D134" t="s">
        <v>413</v>
      </c>
    </row>
    <row r="135" spans="1:4" x14ac:dyDescent="0.3">
      <c r="A135" t="s">
        <v>841</v>
      </c>
      <c r="B135" t="s">
        <v>842</v>
      </c>
      <c r="C135" t="s">
        <v>603</v>
      </c>
      <c r="D135" t="s">
        <v>413</v>
      </c>
    </row>
    <row r="136" spans="1:4" x14ac:dyDescent="0.3">
      <c r="A136" t="s">
        <v>841</v>
      </c>
      <c r="B136" t="s">
        <v>842</v>
      </c>
      <c r="C136" t="s">
        <v>604</v>
      </c>
      <c r="D136" t="s">
        <v>413</v>
      </c>
    </row>
    <row r="137" spans="1:4" x14ac:dyDescent="0.3">
      <c r="A137" t="s">
        <v>841</v>
      </c>
      <c r="B137" t="s">
        <v>842</v>
      </c>
      <c r="C137" t="s">
        <v>605</v>
      </c>
      <c r="D137" t="s">
        <v>412</v>
      </c>
    </row>
    <row r="138" spans="1:4" x14ac:dyDescent="0.3">
      <c r="A138" t="s">
        <v>841</v>
      </c>
      <c r="B138" t="s">
        <v>842</v>
      </c>
      <c r="C138" t="s">
        <v>606</v>
      </c>
      <c r="D138" t="s">
        <v>893</v>
      </c>
    </row>
    <row r="139" spans="1:4" x14ac:dyDescent="0.3">
      <c r="A139" t="s">
        <v>841</v>
      </c>
      <c r="B139" t="s">
        <v>842</v>
      </c>
      <c r="C139" t="s">
        <v>608</v>
      </c>
      <c r="D139" t="s">
        <v>413</v>
      </c>
    </row>
    <row r="140" spans="1:4" x14ac:dyDescent="0.3">
      <c r="A140" t="s">
        <v>841</v>
      </c>
      <c r="B140" t="s">
        <v>842</v>
      </c>
      <c r="C140" t="s">
        <v>609</v>
      </c>
      <c r="D140" t="s">
        <v>413</v>
      </c>
    </row>
    <row r="141" spans="1:4" x14ac:dyDescent="0.3">
      <c r="A141" t="s">
        <v>841</v>
      </c>
      <c r="B141" t="s">
        <v>842</v>
      </c>
      <c r="C141" t="s">
        <v>610</v>
      </c>
      <c r="D141" t="s">
        <v>412</v>
      </c>
    </row>
    <row r="142" spans="1:4" x14ac:dyDescent="0.3">
      <c r="A142" t="s">
        <v>841</v>
      </c>
      <c r="B142" t="s">
        <v>842</v>
      </c>
      <c r="C142" t="s">
        <v>611</v>
      </c>
      <c r="D142" t="s">
        <v>413</v>
      </c>
    </row>
    <row r="143" spans="1:4" x14ac:dyDescent="0.3">
      <c r="A143" t="s">
        <v>841</v>
      </c>
      <c r="B143" t="s">
        <v>842</v>
      </c>
      <c r="C143" t="s">
        <v>612</v>
      </c>
      <c r="D143" t="s">
        <v>413</v>
      </c>
    </row>
    <row r="144" spans="1:4" x14ac:dyDescent="0.3">
      <c r="A144" t="s">
        <v>841</v>
      </c>
      <c r="B144" t="s">
        <v>842</v>
      </c>
      <c r="C144" t="s">
        <v>613</v>
      </c>
      <c r="D144" t="s">
        <v>413</v>
      </c>
    </row>
    <row r="145" spans="1:4" x14ac:dyDescent="0.3">
      <c r="A145" t="s">
        <v>841</v>
      </c>
      <c r="B145" t="s">
        <v>842</v>
      </c>
      <c r="C145" t="s">
        <v>614</v>
      </c>
      <c r="D145" t="s">
        <v>413</v>
      </c>
    </row>
    <row r="146" spans="1:4" x14ac:dyDescent="0.3">
      <c r="A146" t="s">
        <v>841</v>
      </c>
      <c r="B146" t="s">
        <v>842</v>
      </c>
      <c r="C146" t="s">
        <v>615</v>
      </c>
      <c r="D146" t="s">
        <v>413</v>
      </c>
    </row>
    <row r="147" spans="1:4" x14ac:dyDescent="0.3">
      <c r="A147" t="s">
        <v>841</v>
      </c>
      <c r="B147" t="s">
        <v>842</v>
      </c>
      <c r="C147" t="s">
        <v>616</v>
      </c>
      <c r="D147" t="s">
        <v>413</v>
      </c>
    </row>
    <row r="148" spans="1:4" x14ac:dyDescent="0.3">
      <c r="A148" t="s">
        <v>841</v>
      </c>
      <c r="B148" t="s">
        <v>842</v>
      </c>
      <c r="C148" t="s">
        <v>617</v>
      </c>
      <c r="D148" t="s">
        <v>413</v>
      </c>
    </row>
    <row r="149" spans="1:4" x14ac:dyDescent="0.3">
      <c r="A149" t="s">
        <v>841</v>
      </c>
      <c r="B149" t="s">
        <v>842</v>
      </c>
      <c r="C149" t="s">
        <v>618</v>
      </c>
      <c r="D149" t="s">
        <v>412</v>
      </c>
    </row>
    <row r="150" spans="1:4" x14ac:dyDescent="0.3">
      <c r="A150" t="s">
        <v>841</v>
      </c>
      <c r="B150" t="s">
        <v>842</v>
      </c>
      <c r="C150" t="s">
        <v>619</v>
      </c>
      <c r="D150" t="s">
        <v>412</v>
      </c>
    </row>
    <row r="151" spans="1:4" x14ac:dyDescent="0.3">
      <c r="A151" t="s">
        <v>841</v>
      </c>
      <c r="B151" t="s">
        <v>842</v>
      </c>
      <c r="C151" t="s">
        <v>620</v>
      </c>
      <c r="D151" t="s">
        <v>894</v>
      </c>
    </row>
    <row r="152" spans="1:4" x14ac:dyDescent="0.3">
      <c r="A152" t="s">
        <v>841</v>
      </c>
      <c r="B152" t="s">
        <v>842</v>
      </c>
      <c r="C152" t="s">
        <v>622</v>
      </c>
      <c r="D152" t="s">
        <v>893</v>
      </c>
    </row>
    <row r="153" spans="1:4" x14ac:dyDescent="0.3">
      <c r="A153" t="s">
        <v>841</v>
      </c>
      <c r="B153" t="s">
        <v>842</v>
      </c>
      <c r="C153" t="s">
        <v>623</v>
      </c>
      <c r="D153" t="s">
        <v>412</v>
      </c>
    </row>
    <row r="154" spans="1:4" x14ac:dyDescent="0.3">
      <c r="A154" t="s">
        <v>841</v>
      </c>
      <c r="B154" t="s">
        <v>842</v>
      </c>
      <c r="C154" t="s">
        <v>624</v>
      </c>
      <c r="D154" t="s">
        <v>413</v>
      </c>
    </row>
    <row r="155" spans="1:4" x14ac:dyDescent="0.3">
      <c r="A155" t="s">
        <v>841</v>
      </c>
      <c r="B155" t="s">
        <v>842</v>
      </c>
      <c r="C155" t="s">
        <v>625</v>
      </c>
      <c r="D155" t="s">
        <v>413</v>
      </c>
    </row>
    <row r="156" spans="1:4" x14ac:dyDescent="0.3">
      <c r="A156" t="s">
        <v>841</v>
      </c>
      <c r="B156" t="s">
        <v>842</v>
      </c>
      <c r="C156" t="s">
        <v>626</v>
      </c>
      <c r="D156" t="s">
        <v>413</v>
      </c>
    </row>
    <row r="157" spans="1:4" x14ac:dyDescent="0.3">
      <c r="A157" t="s">
        <v>841</v>
      </c>
      <c r="B157" t="s">
        <v>842</v>
      </c>
      <c r="C157" t="s">
        <v>627</v>
      </c>
      <c r="D157" t="s">
        <v>413</v>
      </c>
    </row>
    <row r="158" spans="1:4" x14ac:dyDescent="0.3">
      <c r="A158" t="s">
        <v>841</v>
      </c>
      <c r="B158" t="s">
        <v>842</v>
      </c>
      <c r="C158" t="s">
        <v>628</v>
      </c>
      <c r="D158" t="s">
        <v>412</v>
      </c>
    </row>
    <row r="159" spans="1:4" x14ac:dyDescent="0.3">
      <c r="A159" t="s">
        <v>841</v>
      </c>
      <c r="B159" t="s">
        <v>842</v>
      </c>
      <c r="C159" t="s">
        <v>629</v>
      </c>
      <c r="D159" t="s">
        <v>893</v>
      </c>
    </row>
    <row r="160" spans="1:4" x14ac:dyDescent="0.3">
      <c r="A160" t="s">
        <v>841</v>
      </c>
      <c r="B160" t="s">
        <v>842</v>
      </c>
      <c r="C160" t="s">
        <v>630</v>
      </c>
      <c r="D160" t="s">
        <v>893</v>
      </c>
    </row>
    <row r="161" spans="1:4" x14ac:dyDescent="0.3">
      <c r="A161" t="s">
        <v>841</v>
      </c>
      <c r="B161" t="s">
        <v>842</v>
      </c>
      <c r="C161" t="s">
        <v>631</v>
      </c>
      <c r="D161" t="s">
        <v>895</v>
      </c>
    </row>
    <row r="162" spans="1:4" x14ac:dyDescent="0.3">
      <c r="A162" t="s">
        <v>841</v>
      </c>
      <c r="B162" t="s">
        <v>842</v>
      </c>
      <c r="C162" t="s">
        <v>633</v>
      </c>
      <c r="D162" t="s">
        <v>895</v>
      </c>
    </row>
    <row r="163" spans="1:4" x14ac:dyDescent="0.3">
      <c r="A163" t="s">
        <v>841</v>
      </c>
      <c r="B163" t="s">
        <v>842</v>
      </c>
      <c r="C163" t="s">
        <v>634</v>
      </c>
      <c r="D163" t="s">
        <v>895</v>
      </c>
    </row>
    <row r="164" spans="1:4" x14ac:dyDescent="0.3">
      <c r="A164" t="s">
        <v>841</v>
      </c>
      <c r="B164" t="s">
        <v>842</v>
      </c>
      <c r="C164" t="s">
        <v>635</v>
      </c>
      <c r="D164" t="s">
        <v>895</v>
      </c>
    </row>
    <row r="165" spans="1:4" x14ac:dyDescent="0.3">
      <c r="A165" t="s">
        <v>841</v>
      </c>
      <c r="B165" t="s">
        <v>842</v>
      </c>
      <c r="C165" t="s">
        <v>636</v>
      </c>
      <c r="D165" t="s">
        <v>893</v>
      </c>
    </row>
    <row r="166" spans="1:4" x14ac:dyDescent="0.3">
      <c r="A166" t="s">
        <v>841</v>
      </c>
      <c r="B166" t="s">
        <v>842</v>
      </c>
      <c r="C166" t="s">
        <v>637</v>
      </c>
      <c r="D166" t="s">
        <v>413</v>
      </c>
    </row>
    <row r="167" spans="1:4" x14ac:dyDescent="0.3">
      <c r="A167" t="s">
        <v>841</v>
      </c>
      <c r="B167" t="s">
        <v>842</v>
      </c>
      <c r="C167" t="s">
        <v>638</v>
      </c>
      <c r="D167" t="s">
        <v>413</v>
      </c>
    </row>
    <row r="168" spans="1:4" x14ac:dyDescent="0.3">
      <c r="A168" t="s">
        <v>841</v>
      </c>
      <c r="B168" t="s">
        <v>842</v>
      </c>
      <c r="C168" t="s">
        <v>639</v>
      </c>
      <c r="D168" t="s">
        <v>412</v>
      </c>
    </row>
    <row r="169" spans="1:4" x14ac:dyDescent="0.3">
      <c r="A169" t="s">
        <v>841</v>
      </c>
      <c r="B169" t="s">
        <v>842</v>
      </c>
      <c r="C169" t="s">
        <v>640</v>
      </c>
      <c r="D169" t="s">
        <v>412</v>
      </c>
    </row>
    <row r="170" spans="1:4" x14ac:dyDescent="0.3">
      <c r="A170" t="s">
        <v>841</v>
      </c>
      <c r="B170" t="s">
        <v>842</v>
      </c>
      <c r="C170" t="s">
        <v>641</v>
      </c>
      <c r="D170" t="s">
        <v>412</v>
      </c>
    </row>
    <row r="171" spans="1:4" x14ac:dyDescent="0.3">
      <c r="A171" t="s">
        <v>841</v>
      </c>
      <c r="B171" t="s">
        <v>842</v>
      </c>
      <c r="C171" t="s">
        <v>642</v>
      </c>
      <c r="D171" t="s">
        <v>412</v>
      </c>
    </row>
    <row r="172" spans="1:4" x14ac:dyDescent="0.3">
      <c r="A172" t="s">
        <v>841</v>
      </c>
      <c r="B172" t="s">
        <v>842</v>
      </c>
      <c r="C172" t="s">
        <v>643</v>
      </c>
      <c r="D172" t="s">
        <v>412</v>
      </c>
    </row>
    <row r="173" spans="1:4" x14ac:dyDescent="0.3">
      <c r="A173" t="s">
        <v>841</v>
      </c>
      <c r="B173" t="s">
        <v>842</v>
      </c>
      <c r="C173" t="s">
        <v>644</v>
      </c>
      <c r="D173" t="s">
        <v>412</v>
      </c>
    </row>
    <row r="174" spans="1:4" x14ac:dyDescent="0.3">
      <c r="A174" t="s">
        <v>841</v>
      </c>
      <c r="B174" t="s">
        <v>842</v>
      </c>
      <c r="C174" t="s">
        <v>645</v>
      </c>
      <c r="D174" t="s">
        <v>412</v>
      </c>
    </row>
    <row r="175" spans="1:4" x14ac:dyDescent="0.3">
      <c r="A175" t="s">
        <v>841</v>
      </c>
      <c r="B175" t="s">
        <v>842</v>
      </c>
      <c r="C175" t="s">
        <v>646</v>
      </c>
      <c r="D175" t="s">
        <v>412</v>
      </c>
    </row>
    <row r="176" spans="1:4" x14ac:dyDescent="0.3">
      <c r="A176" t="s">
        <v>841</v>
      </c>
      <c r="B176" t="s">
        <v>842</v>
      </c>
      <c r="C176" t="s">
        <v>647</v>
      </c>
      <c r="D176" t="s">
        <v>412</v>
      </c>
    </row>
    <row r="177" spans="1:4" x14ac:dyDescent="0.3">
      <c r="A177" t="s">
        <v>841</v>
      </c>
      <c r="B177" t="s">
        <v>842</v>
      </c>
      <c r="C177" t="s">
        <v>648</v>
      </c>
      <c r="D177" t="s">
        <v>412</v>
      </c>
    </row>
    <row r="178" spans="1:4" x14ac:dyDescent="0.3">
      <c r="A178" t="s">
        <v>841</v>
      </c>
      <c r="B178" t="s">
        <v>842</v>
      </c>
      <c r="C178" t="s">
        <v>649</v>
      </c>
      <c r="D178" t="s">
        <v>412</v>
      </c>
    </row>
    <row r="179" spans="1:4" x14ac:dyDescent="0.3">
      <c r="A179" t="s">
        <v>841</v>
      </c>
      <c r="B179" t="s">
        <v>842</v>
      </c>
      <c r="C179" t="s">
        <v>650</v>
      </c>
      <c r="D179" t="s">
        <v>412</v>
      </c>
    </row>
    <row r="180" spans="1:4" x14ac:dyDescent="0.3">
      <c r="A180" t="s">
        <v>841</v>
      </c>
      <c r="B180" t="s">
        <v>842</v>
      </c>
      <c r="C180" t="s">
        <v>651</v>
      </c>
      <c r="D180" t="s">
        <v>412</v>
      </c>
    </row>
    <row r="181" spans="1:4" x14ac:dyDescent="0.3">
      <c r="A181" t="s">
        <v>841</v>
      </c>
      <c r="B181" t="s">
        <v>842</v>
      </c>
      <c r="C181" t="s">
        <v>652</v>
      </c>
      <c r="D181" t="s">
        <v>412</v>
      </c>
    </row>
    <row r="182" spans="1:4" x14ac:dyDescent="0.3">
      <c r="A182" t="s">
        <v>841</v>
      </c>
      <c r="B182" t="s">
        <v>842</v>
      </c>
      <c r="C182" t="s">
        <v>653</v>
      </c>
      <c r="D182" t="s">
        <v>412</v>
      </c>
    </row>
    <row r="183" spans="1:4" x14ac:dyDescent="0.3">
      <c r="A183" t="s">
        <v>841</v>
      </c>
      <c r="B183" t="s">
        <v>842</v>
      </c>
      <c r="C183" t="s">
        <v>654</v>
      </c>
      <c r="D183" t="s">
        <v>412</v>
      </c>
    </row>
    <row r="184" spans="1:4" x14ac:dyDescent="0.3">
      <c r="A184" t="s">
        <v>841</v>
      </c>
      <c r="B184" t="s">
        <v>842</v>
      </c>
      <c r="C184" t="s">
        <v>655</v>
      </c>
      <c r="D184" t="s">
        <v>412</v>
      </c>
    </row>
    <row r="185" spans="1:4" x14ac:dyDescent="0.3">
      <c r="A185" t="s">
        <v>841</v>
      </c>
      <c r="B185" t="s">
        <v>842</v>
      </c>
      <c r="C185" t="s">
        <v>656</v>
      </c>
      <c r="D185" t="s">
        <v>412</v>
      </c>
    </row>
    <row r="186" spans="1:4" x14ac:dyDescent="0.3">
      <c r="A186" t="s">
        <v>841</v>
      </c>
      <c r="B186" t="s">
        <v>842</v>
      </c>
      <c r="C186" t="s">
        <v>657</v>
      </c>
      <c r="D186" t="s">
        <v>412</v>
      </c>
    </row>
    <row r="187" spans="1:4" x14ac:dyDescent="0.3">
      <c r="A187" t="s">
        <v>841</v>
      </c>
      <c r="B187" t="s">
        <v>842</v>
      </c>
      <c r="C187" t="s">
        <v>658</v>
      </c>
      <c r="D187" t="s">
        <v>412</v>
      </c>
    </row>
    <row r="188" spans="1:4" x14ac:dyDescent="0.3">
      <c r="A188" t="s">
        <v>841</v>
      </c>
      <c r="B188" t="s">
        <v>842</v>
      </c>
      <c r="C188" t="s">
        <v>659</v>
      </c>
      <c r="D188" t="s">
        <v>412</v>
      </c>
    </row>
    <row r="189" spans="1:4" x14ac:dyDescent="0.3">
      <c r="A189" t="s">
        <v>841</v>
      </c>
      <c r="B189" t="s">
        <v>842</v>
      </c>
      <c r="C189" t="s">
        <v>660</v>
      </c>
      <c r="D189" t="s">
        <v>412</v>
      </c>
    </row>
    <row r="190" spans="1:4" x14ac:dyDescent="0.3">
      <c r="A190" t="s">
        <v>841</v>
      </c>
      <c r="B190" t="s">
        <v>842</v>
      </c>
      <c r="C190" t="s">
        <v>661</v>
      </c>
      <c r="D190" t="s">
        <v>412</v>
      </c>
    </row>
    <row r="191" spans="1:4" x14ac:dyDescent="0.3">
      <c r="A191" t="s">
        <v>841</v>
      </c>
      <c r="B191" t="s">
        <v>842</v>
      </c>
      <c r="C191" t="s">
        <v>662</v>
      </c>
      <c r="D191" t="s">
        <v>412</v>
      </c>
    </row>
    <row r="192" spans="1:4" x14ac:dyDescent="0.3">
      <c r="A192" t="s">
        <v>841</v>
      </c>
      <c r="B192" t="s">
        <v>842</v>
      </c>
      <c r="C192" t="s">
        <v>663</v>
      </c>
      <c r="D192" t="s">
        <v>412</v>
      </c>
    </row>
    <row r="193" spans="1:4" x14ac:dyDescent="0.3">
      <c r="A193" t="s">
        <v>841</v>
      </c>
      <c r="B193" t="s">
        <v>842</v>
      </c>
      <c r="C193" t="s">
        <v>664</v>
      </c>
      <c r="D193" t="s">
        <v>412</v>
      </c>
    </row>
    <row r="194" spans="1:4" x14ac:dyDescent="0.3">
      <c r="A194" t="s">
        <v>841</v>
      </c>
      <c r="B194" t="s">
        <v>842</v>
      </c>
      <c r="C194" t="s">
        <v>665</v>
      </c>
      <c r="D194" t="s">
        <v>412</v>
      </c>
    </row>
    <row r="195" spans="1:4" x14ac:dyDescent="0.3">
      <c r="A195" t="s">
        <v>841</v>
      </c>
      <c r="B195" t="s">
        <v>842</v>
      </c>
      <c r="C195" t="s">
        <v>666</v>
      </c>
      <c r="D195" t="s">
        <v>412</v>
      </c>
    </row>
    <row r="196" spans="1:4" x14ac:dyDescent="0.3">
      <c r="A196" t="s">
        <v>841</v>
      </c>
      <c r="B196" t="s">
        <v>842</v>
      </c>
      <c r="C196" t="s">
        <v>667</v>
      </c>
      <c r="D196" t="s">
        <v>412</v>
      </c>
    </row>
    <row r="197" spans="1:4" x14ac:dyDescent="0.3">
      <c r="A197" t="s">
        <v>841</v>
      </c>
      <c r="B197" t="s">
        <v>842</v>
      </c>
      <c r="C197" t="s">
        <v>668</v>
      </c>
      <c r="D197" t="s">
        <v>412</v>
      </c>
    </row>
    <row r="198" spans="1:4" x14ac:dyDescent="0.3">
      <c r="A198" t="s">
        <v>841</v>
      </c>
      <c r="B198" t="s">
        <v>842</v>
      </c>
      <c r="C198" t="s">
        <v>669</v>
      </c>
      <c r="D198" t="s">
        <v>412</v>
      </c>
    </row>
    <row r="199" spans="1:4" x14ac:dyDescent="0.3">
      <c r="A199" t="s">
        <v>841</v>
      </c>
      <c r="B199" t="s">
        <v>842</v>
      </c>
      <c r="C199" t="s">
        <v>670</v>
      </c>
      <c r="D199" t="s">
        <v>412</v>
      </c>
    </row>
    <row r="200" spans="1:4" x14ac:dyDescent="0.3">
      <c r="A200" t="s">
        <v>841</v>
      </c>
      <c r="B200" t="s">
        <v>842</v>
      </c>
      <c r="C200" t="s">
        <v>671</v>
      </c>
      <c r="D200" t="s">
        <v>412</v>
      </c>
    </row>
    <row r="201" spans="1:4" x14ac:dyDescent="0.3">
      <c r="A201" t="s">
        <v>841</v>
      </c>
      <c r="B201" t="s">
        <v>842</v>
      </c>
      <c r="C201" t="s">
        <v>672</v>
      </c>
      <c r="D201" t="s">
        <v>412</v>
      </c>
    </row>
    <row r="202" spans="1:4" x14ac:dyDescent="0.3">
      <c r="A202" t="s">
        <v>841</v>
      </c>
      <c r="B202" t="s">
        <v>842</v>
      </c>
      <c r="C202" t="s">
        <v>673</v>
      </c>
      <c r="D202" t="s">
        <v>412</v>
      </c>
    </row>
    <row r="203" spans="1:4" x14ac:dyDescent="0.3">
      <c r="A203" t="s">
        <v>841</v>
      </c>
      <c r="B203" t="s">
        <v>842</v>
      </c>
      <c r="C203" t="s">
        <v>674</v>
      </c>
      <c r="D203" t="s">
        <v>412</v>
      </c>
    </row>
    <row r="204" spans="1:4" x14ac:dyDescent="0.3">
      <c r="A204" t="s">
        <v>841</v>
      </c>
      <c r="B204" t="s">
        <v>842</v>
      </c>
      <c r="C204" t="s">
        <v>675</v>
      </c>
      <c r="D204" t="s">
        <v>412</v>
      </c>
    </row>
    <row r="205" spans="1:4" x14ac:dyDescent="0.3">
      <c r="A205" t="s">
        <v>841</v>
      </c>
      <c r="B205" t="s">
        <v>842</v>
      </c>
      <c r="C205" t="s">
        <v>676</v>
      </c>
      <c r="D205" t="s">
        <v>412</v>
      </c>
    </row>
    <row r="206" spans="1:4" x14ac:dyDescent="0.3">
      <c r="A206" t="s">
        <v>841</v>
      </c>
      <c r="B206" t="s">
        <v>842</v>
      </c>
      <c r="C206" t="s">
        <v>677</v>
      </c>
      <c r="D206" t="s">
        <v>412</v>
      </c>
    </row>
    <row r="207" spans="1:4" x14ac:dyDescent="0.3">
      <c r="A207" t="s">
        <v>841</v>
      </c>
      <c r="B207" t="s">
        <v>842</v>
      </c>
      <c r="C207" t="s">
        <v>678</v>
      </c>
      <c r="D207" t="s">
        <v>110</v>
      </c>
    </row>
    <row r="208" spans="1:4" x14ac:dyDescent="0.3">
      <c r="A208" t="s">
        <v>841</v>
      </c>
      <c r="B208" t="s">
        <v>842</v>
      </c>
      <c r="C208" t="s">
        <v>679</v>
      </c>
      <c r="D208" t="s">
        <v>412</v>
      </c>
    </row>
    <row r="209" spans="1:4" x14ac:dyDescent="0.3">
      <c r="A209" t="s">
        <v>841</v>
      </c>
      <c r="B209" t="s">
        <v>842</v>
      </c>
      <c r="C209" t="s">
        <v>680</v>
      </c>
      <c r="D209" t="s">
        <v>412</v>
      </c>
    </row>
    <row r="210" spans="1:4" x14ac:dyDescent="0.3">
      <c r="A210" t="s">
        <v>841</v>
      </c>
      <c r="B210" t="s">
        <v>842</v>
      </c>
      <c r="C210" t="s">
        <v>681</v>
      </c>
      <c r="D210" t="s">
        <v>412</v>
      </c>
    </row>
    <row r="211" spans="1:4" x14ac:dyDescent="0.3">
      <c r="A211" t="s">
        <v>841</v>
      </c>
      <c r="B211" t="s">
        <v>842</v>
      </c>
      <c r="C211" t="s">
        <v>682</v>
      </c>
      <c r="D211" t="s">
        <v>412</v>
      </c>
    </row>
    <row r="212" spans="1:4" x14ac:dyDescent="0.3">
      <c r="A212" t="s">
        <v>841</v>
      </c>
      <c r="B212" t="s">
        <v>842</v>
      </c>
      <c r="C212" t="s">
        <v>683</v>
      </c>
      <c r="D212" t="s">
        <v>412</v>
      </c>
    </row>
    <row r="213" spans="1:4" x14ac:dyDescent="0.3">
      <c r="A213" t="s">
        <v>841</v>
      </c>
      <c r="B213" t="s">
        <v>842</v>
      </c>
      <c r="C213" t="s">
        <v>684</v>
      </c>
      <c r="D213" t="s">
        <v>412</v>
      </c>
    </row>
    <row r="214" spans="1:4" x14ac:dyDescent="0.3">
      <c r="A214" t="s">
        <v>841</v>
      </c>
      <c r="B214" t="s">
        <v>842</v>
      </c>
      <c r="C214" t="s">
        <v>685</v>
      </c>
      <c r="D214" t="s">
        <v>412</v>
      </c>
    </row>
    <row r="215" spans="1:4" x14ac:dyDescent="0.3">
      <c r="A215" t="s">
        <v>841</v>
      </c>
      <c r="B215" t="s">
        <v>842</v>
      </c>
      <c r="C215" t="s">
        <v>686</v>
      </c>
      <c r="D215" t="s">
        <v>412</v>
      </c>
    </row>
    <row r="216" spans="1:4" x14ac:dyDescent="0.3">
      <c r="A216" t="s">
        <v>841</v>
      </c>
      <c r="B216" t="s">
        <v>842</v>
      </c>
      <c r="C216" t="s">
        <v>687</v>
      </c>
      <c r="D216" t="s">
        <v>413</v>
      </c>
    </row>
    <row r="217" spans="1:4" x14ac:dyDescent="0.3">
      <c r="A217" t="s">
        <v>841</v>
      </c>
      <c r="B217" t="s">
        <v>842</v>
      </c>
      <c r="C217" t="s">
        <v>688</v>
      </c>
      <c r="D217" t="s">
        <v>413</v>
      </c>
    </row>
    <row r="218" spans="1:4" x14ac:dyDescent="0.3">
      <c r="A218" t="s">
        <v>841</v>
      </c>
      <c r="B218" t="s">
        <v>842</v>
      </c>
      <c r="C218" t="s">
        <v>689</v>
      </c>
      <c r="D218" t="s">
        <v>413</v>
      </c>
    </row>
    <row r="219" spans="1:4" x14ac:dyDescent="0.3">
      <c r="A219" t="s">
        <v>841</v>
      </c>
      <c r="B219" t="s">
        <v>842</v>
      </c>
      <c r="C219" t="s">
        <v>690</v>
      </c>
      <c r="D219" t="s">
        <v>412</v>
      </c>
    </row>
    <row r="220" spans="1:4" x14ac:dyDescent="0.3">
      <c r="A220" t="s">
        <v>841</v>
      </c>
      <c r="B220" t="s">
        <v>842</v>
      </c>
      <c r="C220" t="s">
        <v>691</v>
      </c>
      <c r="D220" t="s">
        <v>412</v>
      </c>
    </row>
    <row r="221" spans="1:4" x14ac:dyDescent="0.3">
      <c r="A221" t="s">
        <v>841</v>
      </c>
      <c r="B221" t="s">
        <v>842</v>
      </c>
      <c r="C221" t="s">
        <v>692</v>
      </c>
      <c r="D221" t="s">
        <v>412</v>
      </c>
    </row>
    <row r="222" spans="1:4" x14ac:dyDescent="0.3">
      <c r="A222" t="s">
        <v>841</v>
      </c>
      <c r="B222" t="s">
        <v>842</v>
      </c>
      <c r="C222" t="s">
        <v>693</v>
      </c>
      <c r="D222" t="s">
        <v>412</v>
      </c>
    </row>
    <row r="223" spans="1:4" x14ac:dyDescent="0.3">
      <c r="A223" t="s">
        <v>841</v>
      </c>
      <c r="B223" t="s">
        <v>842</v>
      </c>
      <c r="C223" t="s">
        <v>694</v>
      </c>
      <c r="D223" t="s">
        <v>412</v>
      </c>
    </row>
    <row r="224" spans="1:4" x14ac:dyDescent="0.3">
      <c r="A224" t="s">
        <v>841</v>
      </c>
      <c r="B224" t="s">
        <v>842</v>
      </c>
      <c r="C224" t="s">
        <v>695</v>
      </c>
      <c r="D224" t="s">
        <v>412</v>
      </c>
    </row>
    <row r="225" spans="1:4" x14ac:dyDescent="0.3">
      <c r="A225" t="s">
        <v>841</v>
      </c>
      <c r="B225" t="s">
        <v>842</v>
      </c>
      <c r="C225" t="s">
        <v>696</v>
      </c>
      <c r="D225" t="s">
        <v>412</v>
      </c>
    </row>
    <row r="226" spans="1:4" x14ac:dyDescent="0.3">
      <c r="A226" t="s">
        <v>841</v>
      </c>
      <c r="B226" t="s">
        <v>842</v>
      </c>
      <c r="C226" t="s">
        <v>697</v>
      </c>
      <c r="D226" t="s">
        <v>412</v>
      </c>
    </row>
    <row r="227" spans="1:4" x14ac:dyDescent="0.3">
      <c r="A227" t="s">
        <v>841</v>
      </c>
      <c r="B227" t="s">
        <v>842</v>
      </c>
      <c r="C227" t="s">
        <v>698</v>
      </c>
      <c r="D227" t="s">
        <v>412</v>
      </c>
    </row>
    <row r="228" spans="1:4" x14ac:dyDescent="0.3">
      <c r="A228" t="s">
        <v>841</v>
      </c>
      <c r="B228" t="s">
        <v>842</v>
      </c>
      <c r="C228" t="s">
        <v>699</v>
      </c>
      <c r="D228" t="s">
        <v>412</v>
      </c>
    </row>
    <row r="229" spans="1:4" x14ac:dyDescent="0.3">
      <c r="A229" t="s">
        <v>841</v>
      </c>
      <c r="B229" t="s">
        <v>842</v>
      </c>
      <c r="C229" t="s">
        <v>700</v>
      </c>
      <c r="D229" t="s">
        <v>412</v>
      </c>
    </row>
    <row r="230" spans="1:4" x14ac:dyDescent="0.3">
      <c r="A230" t="s">
        <v>841</v>
      </c>
      <c r="B230" t="s">
        <v>842</v>
      </c>
      <c r="C230" t="s">
        <v>701</v>
      </c>
      <c r="D230" t="s">
        <v>412</v>
      </c>
    </row>
    <row r="231" spans="1:4" x14ac:dyDescent="0.3">
      <c r="A231" t="s">
        <v>841</v>
      </c>
      <c r="B231" t="s">
        <v>842</v>
      </c>
      <c r="C231" t="s">
        <v>702</v>
      </c>
      <c r="D231" t="s">
        <v>412</v>
      </c>
    </row>
    <row r="232" spans="1:4" x14ac:dyDescent="0.3">
      <c r="A232" t="s">
        <v>841</v>
      </c>
      <c r="B232" t="s">
        <v>842</v>
      </c>
      <c r="C232" t="s">
        <v>703</v>
      </c>
      <c r="D232" t="s">
        <v>413</v>
      </c>
    </row>
    <row r="233" spans="1:4" x14ac:dyDescent="0.3">
      <c r="A233" t="s">
        <v>841</v>
      </c>
      <c r="B233" t="s">
        <v>842</v>
      </c>
      <c r="C233" t="s">
        <v>704</v>
      </c>
      <c r="D233" t="s">
        <v>413</v>
      </c>
    </row>
    <row r="234" spans="1:4" x14ac:dyDescent="0.3">
      <c r="A234" t="s">
        <v>841</v>
      </c>
      <c r="B234" t="s">
        <v>842</v>
      </c>
      <c r="C234" t="s">
        <v>705</v>
      </c>
      <c r="D234" t="s">
        <v>413</v>
      </c>
    </row>
    <row r="235" spans="1:4" x14ac:dyDescent="0.3">
      <c r="A235" t="s">
        <v>841</v>
      </c>
      <c r="B235" t="s">
        <v>842</v>
      </c>
      <c r="C235" t="s">
        <v>714</v>
      </c>
      <c r="D235" t="s">
        <v>412</v>
      </c>
    </row>
    <row r="236" spans="1:4" x14ac:dyDescent="0.3">
      <c r="A236" t="s">
        <v>841</v>
      </c>
      <c r="B236" t="s">
        <v>842</v>
      </c>
      <c r="C236" t="s">
        <v>715</v>
      </c>
      <c r="D236" t="s">
        <v>412</v>
      </c>
    </row>
    <row r="237" spans="1:4" x14ac:dyDescent="0.3">
      <c r="A237" t="s">
        <v>841</v>
      </c>
      <c r="B237" t="s">
        <v>842</v>
      </c>
      <c r="C237" t="s">
        <v>716</v>
      </c>
      <c r="D237" t="s">
        <v>412</v>
      </c>
    </row>
    <row r="238" spans="1:4" x14ac:dyDescent="0.3">
      <c r="A238" t="s">
        <v>841</v>
      </c>
      <c r="B238" t="s">
        <v>842</v>
      </c>
      <c r="C238" t="s">
        <v>717</v>
      </c>
      <c r="D238" t="s">
        <v>412</v>
      </c>
    </row>
    <row r="239" spans="1:4" x14ac:dyDescent="0.3">
      <c r="A239" t="s">
        <v>841</v>
      </c>
      <c r="B239" t="s">
        <v>842</v>
      </c>
      <c r="C239" t="s">
        <v>718</v>
      </c>
      <c r="D239" t="s">
        <v>412</v>
      </c>
    </row>
    <row r="240" spans="1:4" x14ac:dyDescent="0.3">
      <c r="A240" t="s">
        <v>841</v>
      </c>
      <c r="B240" t="s">
        <v>842</v>
      </c>
      <c r="C240" t="s">
        <v>719</v>
      </c>
      <c r="D240" t="s">
        <v>412</v>
      </c>
    </row>
    <row r="241" spans="1:4" x14ac:dyDescent="0.3">
      <c r="A241" t="s">
        <v>841</v>
      </c>
      <c r="B241" t="s">
        <v>842</v>
      </c>
      <c r="C241" t="s">
        <v>720</v>
      </c>
      <c r="D241" t="s">
        <v>412</v>
      </c>
    </row>
    <row r="242" spans="1:4" x14ac:dyDescent="0.3">
      <c r="A242" t="s">
        <v>841</v>
      </c>
      <c r="B242" t="s">
        <v>842</v>
      </c>
      <c r="C242" t="s">
        <v>721</v>
      </c>
      <c r="D242" t="s">
        <v>412</v>
      </c>
    </row>
    <row r="243" spans="1:4" x14ac:dyDescent="0.3">
      <c r="A243" t="s">
        <v>841</v>
      </c>
      <c r="B243" t="s">
        <v>842</v>
      </c>
      <c r="C243" t="s">
        <v>722</v>
      </c>
      <c r="D243" t="s">
        <v>412</v>
      </c>
    </row>
    <row r="244" spans="1:4" x14ac:dyDescent="0.3">
      <c r="A244" t="s">
        <v>841</v>
      </c>
      <c r="B244" t="s">
        <v>842</v>
      </c>
      <c r="C244" t="s">
        <v>723</v>
      </c>
      <c r="D244" t="s">
        <v>412</v>
      </c>
    </row>
    <row r="245" spans="1:4" x14ac:dyDescent="0.3">
      <c r="A245" t="s">
        <v>841</v>
      </c>
      <c r="B245" t="s">
        <v>842</v>
      </c>
      <c r="C245" t="s">
        <v>724</v>
      </c>
      <c r="D245" t="s">
        <v>412</v>
      </c>
    </row>
    <row r="246" spans="1:4" x14ac:dyDescent="0.3">
      <c r="A246" t="s">
        <v>841</v>
      </c>
      <c r="B246" t="s">
        <v>842</v>
      </c>
      <c r="C246" t="s">
        <v>725</v>
      </c>
      <c r="D246" t="s">
        <v>412</v>
      </c>
    </row>
    <row r="247" spans="1:4" x14ac:dyDescent="0.3">
      <c r="A247" t="s">
        <v>841</v>
      </c>
      <c r="B247" t="s">
        <v>842</v>
      </c>
      <c r="C247" t="s">
        <v>734</v>
      </c>
      <c r="D247" t="s">
        <v>413</v>
      </c>
    </row>
    <row r="248" spans="1:4" x14ac:dyDescent="0.3">
      <c r="A248" t="s">
        <v>841</v>
      </c>
      <c r="B248" t="s">
        <v>842</v>
      </c>
      <c r="C248" t="s">
        <v>740</v>
      </c>
      <c r="D248" t="s">
        <v>741</v>
      </c>
    </row>
    <row r="249" spans="1:4" x14ac:dyDescent="0.3">
      <c r="A249" t="s">
        <v>841</v>
      </c>
      <c r="B249" t="s">
        <v>842</v>
      </c>
      <c r="C249" t="s">
        <v>742</v>
      </c>
      <c r="D249" t="s">
        <v>412</v>
      </c>
    </row>
    <row r="250" spans="1:4" x14ac:dyDescent="0.3">
      <c r="A250" t="s">
        <v>841</v>
      </c>
      <c r="B250" t="s">
        <v>842</v>
      </c>
      <c r="C250" t="s">
        <v>743</v>
      </c>
      <c r="D250" t="s">
        <v>412</v>
      </c>
    </row>
    <row r="251" spans="1:4" x14ac:dyDescent="0.3">
      <c r="A251" t="s">
        <v>841</v>
      </c>
      <c r="B251" t="s">
        <v>842</v>
      </c>
      <c r="C251" t="s">
        <v>744</v>
      </c>
      <c r="D251" t="s">
        <v>412</v>
      </c>
    </row>
    <row r="252" spans="1:4" x14ac:dyDescent="0.3">
      <c r="A252" t="s">
        <v>841</v>
      </c>
      <c r="B252" t="s">
        <v>842</v>
      </c>
      <c r="C252" t="s">
        <v>745</v>
      </c>
      <c r="D252" t="s">
        <v>110</v>
      </c>
    </row>
    <row r="253" spans="1:4" x14ac:dyDescent="0.3">
      <c r="A253" t="s">
        <v>841</v>
      </c>
      <c r="B253" t="s">
        <v>842</v>
      </c>
      <c r="C253" t="s">
        <v>750</v>
      </c>
      <c r="D253" t="s">
        <v>412</v>
      </c>
    </row>
    <row r="254" spans="1:4" x14ac:dyDescent="0.3">
      <c r="A254" t="s">
        <v>841</v>
      </c>
      <c r="B254" t="s">
        <v>842</v>
      </c>
      <c r="C254" t="s">
        <v>751</v>
      </c>
      <c r="D254" t="s">
        <v>412</v>
      </c>
    </row>
    <row r="255" spans="1:4" x14ac:dyDescent="0.3">
      <c r="A255" t="s">
        <v>841</v>
      </c>
      <c r="B255" t="s">
        <v>842</v>
      </c>
      <c r="C255" t="s">
        <v>752</v>
      </c>
      <c r="D255" t="s">
        <v>412</v>
      </c>
    </row>
    <row r="256" spans="1:4" x14ac:dyDescent="0.3">
      <c r="A256" t="s">
        <v>841</v>
      </c>
      <c r="B256" t="s">
        <v>842</v>
      </c>
      <c r="C256" t="s">
        <v>753</v>
      </c>
      <c r="D256" t="s">
        <v>412</v>
      </c>
    </row>
    <row r="257" spans="1:4" x14ac:dyDescent="0.3">
      <c r="A257" t="s">
        <v>841</v>
      </c>
      <c r="B257" t="s">
        <v>842</v>
      </c>
      <c r="C257" t="s">
        <v>754</v>
      </c>
      <c r="D257" t="s">
        <v>412</v>
      </c>
    </row>
    <row r="258" spans="1:4" x14ac:dyDescent="0.3">
      <c r="A258" t="s">
        <v>841</v>
      </c>
      <c r="B258" t="s">
        <v>842</v>
      </c>
      <c r="C258" t="s">
        <v>755</v>
      </c>
      <c r="D258" t="s">
        <v>412</v>
      </c>
    </row>
    <row r="259" spans="1:4" x14ac:dyDescent="0.3">
      <c r="A259" t="s">
        <v>841</v>
      </c>
      <c r="B259" t="s">
        <v>842</v>
      </c>
      <c r="C259" t="s">
        <v>756</v>
      </c>
      <c r="D259" t="s">
        <v>412</v>
      </c>
    </row>
    <row r="260" spans="1:4" x14ac:dyDescent="0.3">
      <c r="A260" t="s">
        <v>841</v>
      </c>
      <c r="B260" t="s">
        <v>842</v>
      </c>
      <c r="C260" t="s">
        <v>757</v>
      </c>
      <c r="D260" t="s">
        <v>412</v>
      </c>
    </row>
    <row r="261" spans="1:4" x14ac:dyDescent="0.3">
      <c r="A261" t="s">
        <v>841</v>
      </c>
      <c r="B261" t="s">
        <v>842</v>
      </c>
      <c r="C261" t="s">
        <v>758</v>
      </c>
      <c r="D261" t="s">
        <v>412</v>
      </c>
    </row>
    <row r="262" spans="1:4" x14ac:dyDescent="0.3">
      <c r="A262" t="s">
        <v>841</v>
      </c>
      <c r="B262" t="s">
        <v>842</v>
      </c>
      <c r="C262" t="s">
        <v>759</v>
      </c>
      <c r="D262" t="s">
        <v>412</v>
      </c>
    </row>
    <row r="263" spans="1:4" x14ac:dyDescent="0.3">
      <c r="A263" t="s">
        <v>841</v>
      </c>
      <c r="B263" t="s">
        <v>842</v>
      </c>
      <c r="C263" t="s">
        <v>760</v>
      </c>
      <c r="D263" t="s">
        <v>110</v>
      </c>
    </row>
    <row r="264" spans="1:4" x14ac:dyDescent="0.3">
      <c r="A264" t="s">
        <v>841</v>
      </c>
      <c r="B264" t="s">
        <v>842</v>
      </c>
      <c r="C264" t="s">
        <v>761</v>
      </c>
      <c r="D264" t="s">
        <v>896</v>
      </c>
    </row>
    <row r="265" spans="1:4" x14ac:dyDescent="0.3">
      <c r="A265" t="s">
        <v>841</v>
      </c>
      <c r="B265" t="s">
        <v>842</v>
      </c>
      <c r="C265" t="s">
        <v>763</v>
      </c>
      <c r="D265" t="s">
        <v>412</v>
      </c>
    </row>
    <row r="266" spans="1:4" x14ac:dyDescent="0.3">
      <c r="A266" t="s">
        <v>841</v>
      </c>
      <c r="B266" t="s">
        <v>842</v>
      </c>
      <c r="C266" t="s">
        <v>764</v>
      </c>
      <c r="D266" t="s">
        <v>412</v>
      </c>
    </row>
    <row r="267" spans="1:4" x14ac:dyDescent="0.3">
      <c r="A267" t="s">
        <v>841</v>
      </c>
      <c r="B267" t="s">
        <v>842</v>
      </c>
      <c r="C267" t="s">
        <v>765</v>
      </c>
      <c r="D267" t="s">
        <v>412</v>
      </c>
    </row>
    <row r="268" spans="1:4" x14ac:dyDescent="0.3">
      <c r="A268" t="s">
        <v>841</v>
      </c>
      <c r="B268" t="s">
        <v>842</v>
      </c>
      <c r="C268" t="s">
        <v>766</v>
      </c>
      <c r="D268" t="s">
        <v>412</v>
      </c>
    </row>
    <row r="269" spans="1:4" x14ac:dyDescent="0.3">
      <c r="A269" t="s">
        <v>841</v>
      </c>
      <c r="B269" t="s">
        <v>842</v>
      </c>
      <c r="C269" t="s">
        <v>767</v>
      </c>
      <c r="D269" t="s">
        <v>412</v>
      </c>
    </row>
    <row r="270" spans="1:4" x14ac:dyDescent="0.3">
      <c r="A270" t="s">
        <v>841</v>
      </c>
      <c r="B270" t="s">
        <v>842</v>
      </c>
      <c r="C270" t="s">
        <v>768</v>
      </c>
      <c r="D270" t="s">
        <v>412</v>
      </c>
    </row>
    <row r="271" spans="1:4" x14ac:dyDescent="0.3">
      <c r="A271" t="s">
        <v>841</v>
      </c>
      <c r="B271" t="s">
        <v>842</v>
      </c>
      <c r="C271" t="s">
        <v>769</v>
      </c>
      <c r="D271" t="s">
        <v>412</v>
      </c>
    </row>
    <row r="272" spans="1:4" x14ac:dyDescent="0.3">
      <c r="A272" t="s">
        <v>841</v>
      </c>
      <c r="B272" t="s">
        <v>842</v>
      </c>
      <c r="C272" t="s">
        <v>770</v>
      </c>
      <c r="D272" t="s">
        <v>412</v>
      </c>
    </row>
    <row r="273" spans="1:4" x14ac:dyDescent="0.3">
      <c r="A273" t="s">
        <v>841</v>
      </c>
      <c r="B273" t="s">
        <v>842</v>
      </c>
      <c r="C273" t="s">
        <v>771</v>
      </c>
      <c r="D273" t="s">
        <v>412</v>
      </c>
    </row>
    <row r="274" spans="1:4" x14ac:dyDescent="0.3">
      <c r="A274" t="s">
        <v>841</v>
      </c>
      <c r="B274" t="s">
        <v>842</v>
      </c>
      <c r="C274" t="s">
        <v>772</v>
      </c>
      <c r="D274" t="s">
        <v>412</v>
      </c>
    </row>
    <row r="275" spans="1:4" x14ac:dyDescent="0.3">
      <c r="A275" t="s">
        <v>841</v>
      </c>
      <c r="B275" t="s">
        <v>842</v>
      </c>
      <c r="C275" t="s">
        <v>773</v>
      </c>
      <c r="D275" t="s">
        <v>412</v>
      </c>
    </row>
    <row r="276" spans="1:4" x14ac:dyDescent="0.3">
      <c r="A276" t="s">
        <v>841</v>
      </c>
      <c r="B276" t="s">
        <v>842</v>
      </c>
      <c r="C276" t="s">
        <v>774</v>
      </c>
      <c r="D276" t="s">
        <v>412</v>
      </c>
    </row>
    <row r="277" spans="1:4" x14ac:dyDescent="0.3">
      <c r="A277" t="s">
        <v>841</v>
      </c>
      <c r="B277" t="s">
        <v>842</v>
      </c>
      <c r="C277" t="s">
        <v>775</v>
      </c>
      <c r="D277" t="s">
        <v>412</v>
      </c>
    </row>
    <row r="278" spans="1:4" x14ac:dyDescent="0.3">
      <c r="A278" t="s">
        <v>841</v>
      </c>
      <c r="B278" t="s">
        <v>842</v>
      </c>
      <c r="C278" t="s">
        <v>776</v>
      </c>
      <c r="D278" t="s">
        <v>412</v>
      </c>
    </row>
    <row r="279" spans="1:4" x14ac:dyDescent="0.3">
      <c r="A279" t="s">
        <v>841</v>
      </c>
      <c r="B279" t="s">
        <v>842</v>
      </c>
      <c r="C279" t="s">
        <v>777</v>
      </c>
      <c r="D279" t="s">
        <v>412</v>
      </c>
    </row>
    <row r="280" spans="1:4" x14ac:dyDescent="0.3">
      <c r="A280" t="s">
        <v>841</v>
      </c>
      <c r="B280" t="s">
        <v>842</v>
      </c>
      <c r="C280" t="s">
        <v>778</v>
      </c>
      <c r="D280" t="s">
        <v>412</v>
      </c>
    </row>
    <row r="281" spans="1:4" x14ac:dyDescent="0.3">
      <c r="A281" t="s">
        <v>841</v>
      </c>
      <c r="B281" t="s">
        <v>842</v>
      </c>
      <c r="C281" t="s">
        <v>779</v>
      </c>
      <c r="D281" t="s">
        <v>412</v>
      </c>
    </row>
    <row r="282" spans="1:4" x14ac:dyDescent="0.3">
      <c r="A282" t="s">
        <v>841</v>
      </c>
      <c r="B282" t="s">
        <v>842</v>
      </c>
      <c r="C282" t="s">
        <v>780</v>
      </c>
      <c r="D282" t="s">
        <v>412</v>
      </c>
    </row>
    <row r="283" spans="1:4" x14ac:dyDescent="0.3">
      <c r="A283" t="s">
        <v>841</v>
      </c>
      <c r="B283" t="s">
        <v>842</v>
      </c>
      <c r="C283" t="s">
        <v>781</v>
      </c>
      <c r="D283" t="s">
        <v>412</v>
      </c>
    </row>
    <row r="284" spans="1:4" x14ac:dyDescent="0.3">
      <c r="A284" t="s">
        <v>841</v>
      </c>
      <c r="B284" t="s">
        <v>842</v>
      </c>
      <c r="C284" t="s">
        <v>782</v>
      </c>
      <c r="D284" t="s">
        <v>412</v>
      </c>
    </row>
    <row r="285" spans="1:4" x14ac:dyDescent="0.3">
      <c r="A285" t="s">
        <v>841</v>
      </c>
      <c r="B285" t="s">
        <v>842</v>
      </c>
      <c r="C285" t="s">
        <v>783</v>
      </c>
      <c r="D285" t="s">
        <v>412</v>
      </c>
    </row>
    <row r="286" spans="1:4" x14ac:dyDescent="0.3">
      <c r="A286" t="s">
        <v>841</v>
      </c>
      <c r="B286" t="s">
        <v>842</v>
      </c>
      <c r="C286" t="s">
        <v>784</v>
      </c>
      <c r="D286" t="s">
        <v>412</v>
      </c>
    </row>
    <row r="287" spans="1:4" x14ac:dyDescent="0.3">
      <c r="A287" t="s">
        <v>841</v>
      </c>
      <c r="B287" t="s">
        <v>842</v>
      </c>
      <c r="C287" t="s">
        <v>785</v>
      </c>
      <c r="D287" t="s">
        <v>412</v>
      </c>
    </row>
    <row r="288" spans="1:4" x14ac:dyDescent="0.3">
      <c r="A288" t="s">
        <v>841</v>
      </c>
      <c r="B288" t="s">
        <v>842</v>
      </c>
      <c r="C288" t="s">
        <v>786</v>
      </c>
      <c r="D288" t="s">
        <v>412</v>
      </c>
    </row>
    <row r="289" spans="1:4" x14ac:dyDescent="0.3">
      <c r="A289" t="s">
        <v>841</v>
      </c>
      <c r="B289" t="s">
        <v>842</v>
      </c>
      <c r="C289" t="s">
        <v>787</v>
      </c>
      <c r="D289" t="s">
        <v>412</v>
      </c>
    </row>
    <row r="290" spans="1:4" x14ac:dyDescent="0.3">
      <c r="A290" t="s">
        <v>841</v>
      </c>
      <c r="B290" t="s">
        <v>842</v>
      </c>
      <c r="C290" t="s">
        <v>804</v>
      </c>
      <c r="D290" t="s">
        <v>805</v>
      </c>
    </row>
    <row r="291" spans="1:4" x14ac:dyDescent="0.3">
      <c r="A291" t="s">
        <v>841</v>
      </c>
      <c r="B291" t="s">
        <v>842</v>
      </c>
      <c r="C291" t="s">
        <v>806</v>
      </c>
      <c r="D291" t="s">
        <v>805</v>
      </c>
    </row>
    <row r="292" spans="1:4" x14ac:dyDescent="0.3">
      <c r="A292" t="s">
        <v>841</v>
      </c>
      <c r="B292" t="s">
        <v>842</v>
      </c>
      <c r="C292" t="s">
        <v>807</v>
      </c>
      <c r="D292" t="s">
        <v>805</v>
      </c>
    </row>
    <row r="293" spans="1:4" x14ac:dyDescent="0.3">
      <c r="A293" t="s">
        <v>841</v>
      </c>
      <c r="B293" t="s">
        <v>842</v>
      </c>
      <c r="C293" t="s">
        <v>808</v>
      </c>
      <c r="D293" t="s">
        <v>805</v>
      </c>
    </row>
    <row r="294" spans="1:4" x14ac:dyDescent="0.3">
      <c r="A294" t="s">
        <v>841</v>
      </c>
      <c r="B294" t="s">
        <v>842</v>
      </c>
      <c r="C294" t="s">
        <v>809</v>
      </c>
      <c r="D294" t="s">
        <v>805</v>
      </c>
    </row>
    <row r="295" spans="1:4" x14ac:dyDescent="0.3">
      <c r="A295" t="s">
        <v>841</v>
      </c>
      <c r="B295" t="s">
        <v>842</v>
      </c>
      <c r="C295" t="s">
        <v>810</v>
      </c>
      <c r="D295" t="s">
        <v>805</v>
      </c>
    </row>
    <row r="296" spans="1:4" x14ac:dyDescent="0.3">
      <c r="A296" t="s">
        <v>841</v>
      </c>
      <c r="B296" t="s">
        <v>842</v>
      </c>
      <c r="C296" t="s">
        <v>811</v>
      </c>
      <c r="D296" t="s">
        <v>805</v>
      </c>
    </row>
    <row r="297" spans="1:4" x14ac:dyDescent="0.3">
      <c r="A297" t="s">
        <v>841</v>
      </c>
      <c r="B297" t="s">
        <v>842</v>
      </c>
      <c r="C297" t="s">
        <v>812</v>
      </c>
      <c r="D297" t="s">
        <v>412</v>
      </c>
    </row>
    <row r="298" spans="1:4" x14ac:dyDescent="0.3">
      <c r="A298" t="s">
        <v>841</v>
      </c>
      <c r="B298" t="s">
        <v>842</v>
      </c>
      <c r="C298" t="s">
        <v>813</v>
      </c>
      <c r="D298" t="s">
        <v>412</v>
      </c>
    </row>
    <row r="299" spans="1:4" x14ac:dyDescent="0.3">
      <c r="A299" t="s">
        <v>841</v>
      </c>
      <c r="B299" t="s">
        <v>842</v>
      </c>
      <c r="C299" t="s">
        <v>814</v>
      </c>
      <c r="D299" t="s">
        <v>412</v>
      </c>
    </row>
    <row r="300" spans="1:4" x14ac:dyDescent="0.3">
      <c r="A300" t="s">
        <v>841</v>
      </c>
      <c r="B300" t="s">
        <v>842</v>
      </c>
      <c r="C300" t="s">
        <v>817</v>
      </c>
      <c r="D300" t="s">
        <v>413</v>
      </c>
    </row>
    <row r="301" spans="1:4" x14ac:dyDescent="0.3">
      <c r="A301" t="s">
        <v>841</v>
      </c>
      <c r="B301" t="s">
        <v>842</v>
      </c>
      <c r="C301" t="s">
        <v>818</v>
      </c>
      <c r="D301" t="s">
        <v>413</v>
      </c>
    </row>
    <row r="302" spans="1:4" x14ac:dyDescent="0.3">
      <c r="A302" t="s">
        <v>841</v>
      </c>
      <c r="B302" t="s">
        <v>842</v>
      </c>
      <c r="C302" t="s">
        <v>819</v>
      </c>
      <c r="D302" t="s">
        <v>413</v>
      </c>
    </row>
    <row r="303" spans="1:4" x14ac:dyDescent="0.3">
      <c r="A303" t="s">
        <v>841</v>
      </c>
      <c r="B303" t="s">
        <v>842</v>
      </c>
      <c r="C303" t="s">
        <v>820</v>
      </c>
      <c r="D303" t="s"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ABFAA-0869-4341-A145-37EE63F47A17}">
  <dimension ref="A1:C6"/>
  <sheetViews>
    <sheetView workbookViewId="0">
      <selection activeCell="A7" sqref="A7"/>
    </sheetView>
  </sheetViews>
  <sheetFormatPr defaultRowHeight="14.4" x14ac:dyDescent="0.3"/>
  <cols>
    <col min="1" max="1" width="40.109375" bestFit="1" customWidth="1"/>
    <col min="2" max="2" width="13.77734375" bestFit="1" customWidth="1"/>
    <col min="3" max="3" width="52.33203125" bestFit="1" customWidth="1"/>
  </cols>
  <sheetData>
    <row r="1" spans="1:3" x14ac:dyDescent="0.3">
      <c r="A1" s="28" t="s">
        <v>973</v>
      </c>
    </row>
    <row r="2" spans="1:3" x14ac:dyDescent="0.3">
      <c r="A2" t="s">
        <v>966</v>
      </c>
      <c r="C2" t="s">
        <v>965</v>
      </c>
    </row>
    <row r="3" spans="1:3" x14ac:dyDescent="0.3">
      <c r="A3" s="27" t="s">
        <v>967</v>
      </c>
      <c r="B3" s="27"/>
      <c r="C3" t="s">
        <v>968</v>
      </c>
    </row>
    <row r="4" spans="1:3" x14ac:dyDescent="0.3">
      <c r="A4" s="22" t="s">
        <v>901</v>
      </c>
      <c r="B4" t="s">
        <v>970</v>
      </c>
      <c r="C4" t="s">
        <v>971</v>
      </c>
    </row>
    <row r="5" spans="1:3" x14ac:dyDescent="0.3">
      <c r="A5" s="22" t="s">
        <v>963</v>
      </c>
      <c r="B5" t="s">
        <v>969</v>
      </c>
      <c r="C5" t="s">
        <v>971</v>
      </c>
    </row>
    <row r="6" spans="1:3" x14ac:dyDescent="0.3">
      <c r="A6" s="25" t="s">
        <v>9</v>
      </c>
      <c r="B6" t="s">
        <v>972</v>
      </c>
      <c r="C6" t="s">
        <v>971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D A A B Q S w M E F A A C A A g A 3 W N 3 V w P q 6 i 2 l A A A A 9 w A A A B I A H A B D b 2 5 m a W c v U G F j a 2 F n Z S 5 4 b W w g o h g A K K A U A A A A A A A A A A A A A A A A A A A A A A A A A A A A h Y + 9 D o I w H M R f h X S n X z o Y U s r g Z C L G x M S 4 N q V C I / w x t F j e z c F H 8 h X E K O r m c M P d / Y a 7 + / U m s q G p o 4 v p n G 0 h R Q x T F B n Q b W G h T F H v j / E C Z V J s l T 6 p 0 k Q j D C 4 Z X J G i y v t z Q k g I A Y c Z b r u S c E o Z O e T r n a 5 M o 9 A H t v / h 2 I L z C r R B U u x f Y y T H j I 9 i c 4 6 p I F M q c g t f g o + D n + 1 P K J Z 9 7 f v O S A P x a i P I Z A V 5 n 5 A P U E s D B B Q A A g A I A N 1 j d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Y 3 d X W e V p s v A A A A C V A Q A A E w A c A E Z v c m 1 1 b G F z L 1 N l Y 3 R p b 2 4 x L m 0 g o h g A K K A U A A A A A A A A A A A A A A A A A A A A A A A A A A A A j V B N a 4 Q w E L 0 L / o e Q v e y C H y h b r b t 4 W L Y U v J V a e h E P S X Z E I R 9 i 4 k n 8 7 4 2 m 9 F b Y O c z A m 4 / 3 3 m h g Z l A S 1 a 4 m V 9 / z P d 2 T C R 7 o g N 8 H S T j 6 I p S D x q h E H I z v I R u 1 m i c G F q m 3 0 Q 8 1 S B O 5 s S P u j R n 1 J Y 7 7 E a L 9 0 r i 3 m R K x A S J 0 f F e y U 5 O I c Y C a S o w c B E h D N v p S z p w H 6 D Y O 3 z D p D U h e 2 l P g O A 8 4 L Z K M 0 n M a U p Y X 4 b l g N H x l B Q 2 7 J O 9 Y D q R L s 2 y T 6 d Q t T f U o n 9 t p 1 6 Y y I H T 7 R / U J k g j 7 g 7 v i s 5 C 7 + d 1 f 5 B q / 8 P F J T c G y 4 O r N + r U 5 S v C 6 n n x v k P 9 x X X 8 A U E s B A i 0 A F A A C A A g A 3 W N 3 V w P q 6 i 2 l A A A A 9 w A A A B I A A A A A A A A A A A A A A A A A A A A A A E N v b m Z p Z y 9 Q Y W N r Y W d l L n h t b F B L A Q I t A B Q A A g A I A N 1 j d 1 c P y u m r p A A A A O k A A A A T A A A A A A A A A A A A A A A A A P E A A A B b Q 2 9 u d G V u d F 9 U e X B l c 1 0 u e G 1 s U E s B A i 0 A F A A C A A g A 3 W N 3 V 1 n l a b L w A A A A l Q E A A B M A A A A A A A A A A A A A A A A A 4 g E A A E Z v c m 1 1 b G F z L 1 N l Y 3 R p b 2 4 x L m 1 Q S w U G A A A A A A M A A w D C A A A A H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h c A A A A A A A A Q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J T I w V G F i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J U M D c 6 N T g 6 M j A u N j Q 4 O T I 3 N V o i I C 8 + P E V u d H J 5 I F R 5 c G U 9 I k Z p b G x D b 2 x 1 b W 5 U e X B l c y I g V m F s d W U 9 I n N B Q U F B Q U F B Q U F B Q U F B Q U F B Q U F B Q U F B Q U F B Q U F B Q U E 9 P S I g L z 4 8 R W 5 0 c n k g V H l w Z T 0 i R m l s b E N v b H V t b k 5 h b W V z I i B W Y W x 1 Z T 0 i c 1 s m c X V v d D t G a W x l U 3 l z d G V t T 2 J q Z W N 0 V H l w Z S Z x d W 9 0 O y w m c X V v d D t J Z C Z x d W 9 0 O y w m c X V v d D t T Z X J 2 Z X J S Z W R p c m V j d G V k R W 1 i Z W R V c m k m c X V v d D s s J n F 1 b 3 Q 7 U 2 V y d m V y U m V k a X J l Y 3 R l Z E V t Y m V k V X J s J n F 1 b 3 Q 7 L C Z x d W 9 0 O 0 N v b n R l b n R U e X B l S W Q m c X V v d D s s J n F 1 b 3 Q 7 V G l 0 b G U m c X V v d D s s J n F 1 b 3 Q 7 T 0 R h d G F f X 0 N v b G 9 y V G F n J n F 1 b 3 Q 7 L C Z x d W 9 0 O 0 N v b X B s a W F u Y 2 V B c 3 N l d E l k J n F 1 b 3 Q 7 L C Z x d W 9 0 O 1 B y b 2 N l c 3 N f S U Q m c X V v d D s s J n F 1 b 3 Q 7 U 3 R h d H V z J n F 1 b 3 Q 7 L C Z x d W 9 0 O 0 x h c 3 R f V X B k Y X R l X 0 R h d G V f Q 2 9 s d W 1 u J n F 1 b 3 Q 7 L C Z x d W 9 0 O 1 B y a W 1 h c n l f a W R l b n R p Z m l l c l 9 D b 2 x 1 b W 4 m c X V v d D s s J n F 1 b 3 Q 7 V G 9 0 Y W x f R G 9 3 b n N 0 c m V h b X M m c X V v d D s s J n F 1 b 3 Q 7 R m l u Y W x f V G F i b G V f R G V z Y 3 J p c H R p b 2 4 m c X V v d D s s J n F 1 b 3 Q 7 S U Q u M S Z x d W 9 0 O y w m c X V v d D t N b 2 R p Z m l l Z C Z x d W 9 0 O y w m c X V v d D t D c m V h d G V k J n F 1 b 3 Q 7 L C Z x d W 9 0 O 0 F 1 d G h v c k l k J n F 1 b 3 Q 7 L C Z x d W 9 0 O 0 V k a X R v c k l k J n F 1 b 3 Q 7 L C Z x d W 9 0 O 0 9 E Y X R h X 1 9 V S V Z l c n N p b 2 5 T d H J p b m c m c X V v d D s s J n F 1 b 3 Q 7 Q X R 0 Y W N o b W V u d H M m c X V v d D s s J n F 1 b 3 Q 7 R 1 V J R C Z x d W 9 0 O 1 0 i I C 8 + P E V u d H J 5 I F R 5 c G U 9 I l F 1 Z X J 5 S U Q i I F Z h b H V l P S J z N m J m Y m E 0 O D M t Z T N k O C 0 0 Z G Z k L T k z N m E t Z m N h N j J i M z M x N G U z I i A v P j x F b n R y e S B U e X B l P S J G a W x s Q 2 9 1 b n Q i I F Z h b H V l P S J s N z Q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C B U Y W J s Z X M v Q X V 0 b 1 J l b W 9 2 Z W R D b 2 x 1 b W 5 z M S 5 7 R m l s Z V N 5 c 3 R l b U 9 i a m V j d F R 5 c G U s M H 0 m c X V v d D s s J n F 1 b 3 Q 7 U 2 V j d G l v b j E v R m l u Y W w g V G F i b G V z L 0 F 1 d G 9 S Z W 1 v d m V k Q 2 9 s d W 1 u c z E u e 0 l k L D F 9 J n F 1 b 3 Q 7 L C Z x d W 9 0 O 1 N l Y 3 R p b 2 4 x L 0 Z p b m F s I F R h Y m x l c y 9 B d X R v U m V t b 3 Z l Z E N v b H V t b n M x L n t T Z X J 2 Z X J S Z W R p c m V j d G V k R W 1 i Z W R V c m k s M n 0 m c X V v d D s s J n F 1 b 3 Q 7 U 2 V j d G l v b j E v R m l u Y W w g V G F i b G V z L 0 F 1 d G 9 S Z W 1 v d m V k Q 2 9 s d W 1 u c z E u e 1 N l c n Z l c l J l Z G l y Z W N 0 Z W R F b W J l Z F V y b C w z f S Z x d W 9 0 O y w m c X V v d D t T Z W N 0 a W 9 u M S 9 G a W 5 h b C B U Y W J s Z X M v Q X V 0 b 1 J l b W 9 2 Z W R D b 2 x 1 b W 5 z M S 5 7 Q 2 9 u d G V u d F R 5 c G V J Z C w 0 f S Z x d W 9 0 O y w m c X V v d D t T Z W N 0 a W 9 u M S 9 G a W 5 h b C B U Y W J s Z X M v Q X V 0 b 1 J l b W 9 2 Z W R D b 2 x 1 b W 5 z M S 5 7 V G l 0 b G U s N X 0 m c X V v d D s s J n F 1 b 3 Q 7 U 2 V j d G l v b j E v R m l u Y W w g V G F i b G V z L 0 F 1 d G 9 S Z W 1 v d m V k Q 2 9 s d W 1 u c z E u e 0 9 E Y X R h X 1 9 D b 2 x v c l R h Z y w 2 f S Z x d W 9 0 O y w m c X V v d D t T Z W N 0 a W 9 u M S 9 G a W 5 h b C B U Y W J s Z X M v Q X V 0 b 1 J l b W 9 2 Z W R D b 2 x 1 b W 5 z M S 5 7 Q 2 9 t c G x p Y W 5 j Z U F z c 2 V 0 S W Q s N 3 0 m c X V v d D s s J n F 1 b 3 Q 7 U 2 V j d G l v b j E v R m l u Y W w g V G F i b G V z L 0 F 1 d G 9 S Z W 1 v d m V k Q 2 9 s d W 1 u c z E u e 1 B y b 2 N l c 3 N f S U Q s O H 0 m c X V v d D s s J n F 1 b 3 Q 7 U 2 V j d G l v b j E v R m l u Y W w g V G F i b G V z L 0 F 1 d G 9 S Z W 1 v d m V k Q 2 9 s d W 1 u c z E u e 1 N 0 Y X R 1 c y w 5 f S Z x d W 9 0 O y w m c X V v d D t T Z W N 0 a W 9 u M S 9 G a W 5 h b C B U Y W J s Z X M v Q X V 0 b 1 J l b W 9 2 Z W R D b 2 x 1 b W 5 z M S 5 7 T G F z d F 9 V c G R h d G V f R G F 0 Z V 9 D b 2 x 1 b W 4 s M T B 9 J n F 1 b 3 Q 7 L C Z x d W 9 0 O 1 N l Y 3 R p b 2 4 x L 0 Z p b m F s I F R h Y m x l c y 9 B d X R v U m V t b 3 Z l Z E N v b H V t b n M x L n t Q c m l t Y X J 5 X 2 l k Z W 5 0 a W Z p Z X J f Q 2 9 s d W 1 u L D E x f S Z x d W 9 0 O y w m c X V v d D t T Z W N 0 a W 9 u M S 9 G a W 5 h b C B U Y W J s Z X M v Q X V 0 b 1 J l b W 9 2 Z W R D b 2 x 1 b W 5 z M S 5 7 V G 9 0 Y W x f R G 9 3 b n N 0 c m V h b X M s M T J 9 J n F 1 b 3 Q 7 L C Z x d W 9 0 O 1 N l Y 3 R p b 2 4 x L 0 Z p b m F s I F R h Y m x l c y 9 B d X R v U m V t b 3 Z l Z E N v b H V t b n M x L n t G a W 5 h b F 9 U Y W J s Z V 9 E Z X N j c m l w d G l v b i w x M 3 0 m c X V v d D s s J n F 1 b 3 Q 7 U 2 V j d G l v b j E v R m l u Y W w g V G F i b G V z L 0 F 1 d G 9 S Z W 1 v d m V k Q 2 9 s d W 1 u c z E u e 0 l E L j E s M T R 9 J n F 1 b 3 Q 7 L C Z x d W 9 0 O 1 N l Y 3 R p b 2 4 x L 0 Z p b m F s I F R h Y m x l c y 9 B d X R v U m V t b 3 Z l Z E N v b H V t b n M x L n t N b 2 R p Z m l l Z C w x N X 0 m c X V v d D s s J n F 1 b 3 Q 7 U 2 V j d G l v b j E v R m l u Y W w g V G F i b G V z L 0 F 1 d G 9 S Z W 1 v d m V k Q 2 9 s d W 1 u c z E u e 0 N y Z W F 0 Z W Q s M T Z 9 J n F 1 b 3 Q 7 L C Z x d W 9 0 O 1 N l Y 3 R p b 2 4 x L 0 Z p b m F s I F R h Y m x l c y 9 B d X R v U m V t b 3 Z l Z E N v b H V t b n M x L n t B d X R o b 3 J J Z C w x N 3 0 m c X V v d D s s J n F 1 b 3 Q 7 U 2 V j d G l v b j E v R m l u Y W w g V G F i b G V z L 0 F 1 d G 9 S Z W 1 v d m V k Q 2 9 s d W 1 u c z E u e 0 V k a X R v c k l k L D E 4 f S Z x d W 9 0 O y w m c X V v d D t T Z W N 0 a W 9 u M S 9 G a W 5 h b C B U Y W J s Z X M v Q X V 0 b 1 J l b W 9 2 Z W R D b 2 x 1 b W 5 z M S 5 7 T 0 R h d G F f X 1 V J V m V y c 2 l v b l N 0 c m l u Z y w x O X 0 m c X V v d D s s J n F 1 b 3 Q 7 U 2 V j d G l v b j E v R m l u Y W w g V G F i b G V z L 0 F 1 d G 9 S Z W 1 v d m V k Q 2 9 s d W 1 u c z E u e 0 F 0 d G F j a G 1 l b n R z L D I w f S Z x d W 9 0 O y w m c X V v d D t T Z W N 0 a W 9 u M S 9 G a W 5 h b C B U Y W J s Z X M v Q X V 0 b 1 J l b W 9 2 Z W R D b 2 x 1 b W 5 z M S 5 7 R 1 V J R C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0 Z p b m F s I F R h Y m x l c y 9 B d X R v U m V t b 3 Z l Z E N v b H V t b n M x L n t G a W x l U 3 l z d G V t T 2 J q Z W N 0 V H l w Z S w w f S Z x d W 9 0 O y w m c X V v d D t T Z W N 0 a W 9 u M S 9 G a W 5 h b C B U Y W J s Z X M v Q X V 0 b 1 J l b W 9 2 Z W R D b 2 x 1 b W 5 z M S 5 7 S W Q s M X 0 m c X V v d D s s J n F 1 b 3 Q 7 U 2 V j d G l v b j E v R m l u Y W w g V G F i b G V z L 0 F 1 d G 9 S Z W 1 v d m V k Q 2 9 s d W 1 u c z E u e 1 N l c n Z l c l J l Z G l y Z W N 0 Z W R F b W J l Z F V y a S w y f S Z x d W 9 0 O y w m c X V v d D t T Z W N 0 a W 9 u M S 9 G a W 5 h b C B U Y W J s Z X M v Q X V 0 b 1 J l b W 9 2 Z W R D b 2 x 1 b W 5 z M S 5 7 U 2 V y d m V y U m V k a X J l Y 3 R l Z E V t Y m V k V X J s L D N 9 J n F 1 b 3 Q 7 L C Z x d W 9 0 O 1 N l Y 3 R p b 2 4 x L 0 Z p b m F s I F R h Y m x l c y 9 B d X R v U m V t b 3 Z l Z E N v b H V t b n M x L n t D b 2 5 0 Z W 5 0 V H l w Z U l k L D R 9 J n F 1 b 3 Q 7 L C Z x d W 9 0 O 1 N l Y 3 R p b 2 4 x L 0 Z p b m F s I F R h Y m x l c y 9 B d X R v U m V t b 3 Z l Z E N v b H V t b n M x L n t U a X R s Z S w 1 f S Z x d W 9 0 O y w m c X V v d D t T Z W N 0 a W 9 u M S 9 G a W 5 h b C B U Y W J s Z X M v Q X V 0 b 1 J l b W 9 2 Z W R D b 2 x 1 b W 5 z M S 5 7 T 0 R h d G F f X 0 N v b G 9 y V G F n L D Z 9 J n F 1 b 3 Q 7 L C Z x d W 9 0 O 1 N l Y 3 R p b 2 4 x L 0 Z p b m F s I F R h Y m x l c y 9 B d X R v U m V t b 3 Z l Z E N v b H V t b n M x L n t D b 2 1 w b G l h b m N l Q X N z Z X R J Z C w 3 f S Z x d W 9 0 O y w m c X V v d D t T Z W N 0 a W 9 u M S 9 G a W 5 h b C B U Y W J s Z X M v Q X V 0 b 1 J l b W 9 2 Z W R D b 2 x 1 b W 5 z M S 5 7 U H J v Y 2 V z c 1 9 J R C w 4 f S Z x d W 9 0 O y w m c X V v d D t T Z W N 0 a W 9 u M S 9 G a W 5 h b C B U Y W J s Z X M v Q X V 0 b 1 J l b W 9 2 Z W R D b 2 x 1 b W 5 z M S 5 7 U 3 R h d H V z L D l 9 J n F 1 b 3 Q 7 L C Z x d W 9 0 O 1 N l Y 3 R p b 2 4 x L 0 Z p b m F s I F R h Y m x l c y 9 B d X R v U m V t b 3 Z l Z E N v b H V t b n M x L n t M Y X N 0 X 1 V w Z G F 0 Z V 9 E Y X R l X 0 N v b H V t b i w x M H 0 m c X V v d D s s J n F 1 b 3 Q 7 U 2 V j d G l v b j E v R m l u Y W w g V G F i b G V z L 0 F 1 d G 9 S Z W 1 v d m V k Q 2 9 s d W 1 u c z E u e 1 B y a W 1 h c n l f a W R l b n R p Z m l l c l 9 D b 2 x 1 b W 4 s M T F 9 J n F 1 b 3 Q 7 L C Z x d W 9 0 O 1 N l Y 3 R p b 2 4 x L 0 Z p b m F s I F R h Y m x l c y 9 B d X R v U m V t b 3 Z l Z E N v b H V t b n M x L n t U b 3 R h b F 9 E b 3 d u c 3 R y Z W F t c y w x M n 0 m c X V v d D s s J n F 1 b 3 Q 7 U 2 V j d G l v b j E v R m l u Y W w g V G F i b G V z L 0 F 1 d G 9 S Z W 1 v d m V k Q 2 9 s d W 1 u c z E u e 0 Z p b m F s X 1 R h Y m x l X 0 R l c 2 N y a X B 0 a W 9 u L D E z f S Z x d W 9 0 O y w m c X V v d D t T Z W N 0 a W 9 u M S 9 G a W 5 h b C B U Y W J s Z X M v Q X V 0 b 1 J l b W 9 2 Z W R D b 2 x 1 b W 5 z M S 5 7 S U Q u M S w x N H 0 m c X V v d D s s J n F 1 b 3 Q 7 U 2 V j d G l v b j E v R m l u Y W w g V G F i b G V z L 0 F 1 d G 9 S Z W 1 v d m V k Q 2 9 s d W 1 u c z E u e 0 1 v Z G l m a W V k L D E 1 f S Z x d W 9 0 O y w m c X V v d D t T Z W N 0 a W 9 u M S 9 G a W 5 h b C B U Y W J s Z X M v Q X V 0 b 1 J l b W 9 2 Z W R D b 2 x 1 b W 5 z M S 5 7 Q 3 J l Y X R l Z C w x N n 0 m c X V v d D s s J n F 1 b 3 Q 7 U 2 V j d G l v b j E v R m l u Y W w g V G F i b G V z L 0 F 1 d G 9 S Z W 1 v d m V k Q 2 9 s d W 1 u c z E u e 0 F 1 d G h v c k l k L D E 3 f S Z x d W 9 0 O y w m c X V v d D t T Z W N 0 a W 9 u M S 9 G a W 5 h b C B U Y W J s Z X M v Q X V 0 b 1 J l b W 9 2 Z W R D b 2 x 1 b W 5 z M S 5 7 R W R p d G 9 y S W Q s M T h 9 J n F 1 b 3 Q 7 L C Z x d W 9 0 O 1 N l Y 3 R p b 2 4 x L 0 Z p b m F s I F R h Y m x l c y 9 B d X R v U m V t b 3 Z l Z E N v b H V t b n M x L n t P R G F 0 Y V 9 f V U l W Z X J z a W 9 u U 3 R y a W 5 n L D E 5 f S Z x d W 9 0 O y w m c X V v d D t T Z W N 0 a W 9 u M S 9 G a W 5 h b C B U Y W J s Z X M v Q X V 0 b 1 J l b W 9 2 Z W R D b 2 x 1 b W 5 z M S 5 7 Q X R 0 Y W N o b W V u d H M s M j B 9 J n F 1 b 3 Q 7 L C Z x d W 9 0 O 1 N l Y 3 R p b 2 4 x L 0 Z p b m F s I F R h Y m x l c y 9 B d X R v U m V t b 3 Z l Z E N v b H V t b n M x L n t H V U l E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u Y W w l M j B U Y W J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B U Y W J s Z X M v M j k x N m J i N D I t Y m M 3 O S 0 0 O W N i L T h j O W I t Z j E 3 Z m M 3 Z W F m M j Y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B U Y W J s Z X M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0 L 8 O R C Y r k 6 A + l i R y l O D Y w A A A A A C A A A A A A A Q Z g A A A A E A A C A A A A C L W Z M s L b / y + y 9 T O J 2 n j H 1 r X M O q J B A u 2 X K 3 M O m m U U s k c A A A A A A O g A A A A A I A A C A A A A D 7 l g M d s V R o 0 9 z U / Q V 3 N D Q m u L e R K e E M A 3 R m J n 1 V j D x k o V A A A A D s T t G e Q 1 s J v 5 3 b u N j K q u W Y 6 H X 1 0 x R a s o z y h C P 4 r u a 5 K r c o 8 Y f + v k A M b b s A N w L 4 9 M g e b V V A A 0 V 3 6 d t M 5 7 V p M A r c R 2 B 1 p R b l G 9 U Y x K P 2 g I O + t U A A A A A X 8 G x N P v I z T z p / K C j z J 0 7 C c 7 4 r q + A t 8 R + S i z m 3 G O P l w B F U o 7 f V j d a G Q x Z a u F O O u 8 m q y Z 0 k f j a / h Q t 8 T J d X n e V V < / D a t a M a s h u p > 
</file>

<file path=customXml/itemProps1.xml><?xml version="1.0" encoding="utf-8"?>
<ds:datastoreItem xmlns:ds="http://schemas.openxmlformats.org/officeDocument/2006/customXml" ds:itemID="{65ECF1A8-C79A-4709-BDC8-01A14ACFB2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working</vt:lpstr>
      <vt:lpstr>logic</vt:lpstr>
      <vt:lpstr>mapping</vt:lpstr>
      <vt:lpstr>conform_dq_master.csv</vt:lpstr>
      <vt:lpstr>dq_table_master</vt:lpstr>
      <vt:lpstr>dq_current_run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Muthyala, Vishruth (Global Marketing Analytics)</dc:creator>
  <cp:lastModifiedBy>Muthyala, Vishruth (Global Marketing Analytics)</cp:lastModifiedBy>
  <dcterms:created xsi:type="dcterms:W3CDTF">2023-11-23T06:53:15Z</dcterms:created>
  <dcterms:modified xsi:type="dcterms:W3CDTF">2024-03-28T09:55:08Z</dcterms:modified>
</cp:coreProperties>
</file>