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_root\ML1020\Project\"/>
    </mc:Choice>
  </mc:AlternateContent>
  <xr:revisionPtr revIDLastSave="0" documentId="13_ncr:1_{F8B5F0AB-614B-46EA-9D52-7F3D0CAD2048}" xr6:coauthVersionLast="47" xr6:coauthVersionMax="47" xr10:uidLastSave="{00000000-0000-0000-0000-000000000000}"/>
  <bookViews>
    <workbookView xWindow="-120" yWindow="-120" windowWidth="29040" windowHeight="15720" activeTab="3" xr2:uid="{0738C106-DB5E-4ACD-ABE2-3579525F625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B4" i="3" s="1"/>
  <c r="B5" i="3" s="1"/>
  <c r="B6" i="3" s="1"/>
  <c r="B7" i="3" s="1"/>
  <c r="B8" i="3" s="1"/>
  <c r="B9" i="3" s="1"/>
  <c r="B10" i="3" s="1"/>
  <c r="E17" i="2"/>
  <c r="E18" i="2" s="1"/>
  <c r="E19" i="2" s="1"/>
  <c r="E16" i="2"/>
  <c r="H15" i="2"/>
  <c r="E10" i="2"/>
  <c r="J6" i="2"/>
</calcChain>
</file>

<file path=xl/sharedStrings.xml><?xml version="1.0" encoding="utf-8"?>
<sst xmlns="http://schemas.openxmlformats.org/spreadsheetml/2006/main" count="41" uniqueCount="39">
  <si>
    <t>n02106166</t>
  </si>
  <si>
    <t>n02107142</t>
  </si>
  <si>
    <t>n02108089</t>
  </si>
  <si>
    <t>n02113799</t>
  </si>
  <si>
    <t>n03089624</t>
  </si>
  <si>
    <t>n03733281</t>
  </si>
  <si>
    <t>n03902125</t>
  </si>
  <si>
    <t>n04326547</t>
  </si>
  <si>
    <t>n04467665</t>
  </si>
  <si>
    <t>n09428293</t>
  </si>
  <si>
    <t>Border collie</t>
  </si>
  <si>
    <t>Doberman, Doberman pinscher</t>
  </si>
  <si>
    <t>boxer</t>
  </si>
  <si>
    <t>standard poodle</t>
  </si>
  <si>
    <t>confectionery, confectionary, candy store</t>
  </si>
  <si>
    <t>maze, labyrinth</t>
  </si>
  <si>
    <t>pay-phone, pay-station</t>
  </si>
  <si>
    <t>stone wall</t>
  </si>
  <si>
    <t>seashore, coast, seacoast, sea-coast</t>
  </si>
  <si>
    <t xml:space="preserve">Detection </t>
  </si>
  <si>
    <t>Class</t>
  </si>
  <si>
    <t>trailer truck, tractor trailer</t>
  </si>
  <si>
    <t>Precision</t>
  </si>
  <si>
    <t>Recall</t>
  </si>
  <si>
    <t>F1-Score</t>
  </si>
  <si>
    <t>mAP</t>
  </si>
  <si>
    <t>Average
IoU</t>
  </si>
  <si>
    <t>iteration</t>
  </si>
  <si>
    <t>rate</t>
  </si>
  <si>
    <t>Learning_Rate</t>
  </si>
  <si>
    <t>Max_batches</t>
  </si>
  <si>
    <t>burn_in</t>
  </si>
  <si>
    <t>steps</t>
  </si>
  <si>
    <t>15,20</t>
  </si>
  <si>
    <t>scales</t>
  </si>
  <si>
    <t>.1,.1</t>
  </si>
  <si>
    <t>Slide</t>
  </si>
  <si>
    <t>Voiceover Complete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</si>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</sst>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2" fillId="2" borderId="0" xfId="0" applyFont="1" applyFill="1"/>
    <xf numFmtId="164" fontId="0" fillId="0" borderId="0" xfId="0" applyNumberFormat="1"/>
    <xf numFmtId="2" fontId="0" fillId="0" borderId="1" xfId="0" applyNumberFormat="1" applyBorder="1"/>
    <xf numFmtId="0" fontId="2" fillId="2" borderId="1" xfId="0" applyFont="1" applyFill="1" applyBorder="1" applyAlignment="1">
      <alignment vertical="top" wrapText="1"/>
    </xf>
    <xf numFmtId="43" fontId="0" fillId="0" borderId="0" xfId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Learning Rate Example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rate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Sheet3!$A$2:$A$21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Sheet3!$B$2:$B$21</c:f>
              <c:numCache>
                <c:formatCode>General</c:formatCode>
                <c:ptCount val="2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1.9E-2</c:v>
                </c:pt>
                <c:pt idx="4">
                  <c:v>2.8999999999999998E-2</c:v>
                </c:pt>
                <c:pt idx="5">
                  <c:v>3.9E-2</c:v>
                </c:pt>
                <c:pt idx="6">
                  <c:v>6.9000000000000006E-2</c:v>
                </c:pt>
                <c:pt idx="7">
                  <c:v>9.9000000000000005E-2</c:v>
                </c:pt>
                <c:pt idx="8">
                  <c:v>0.129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0.02</c:v>
                </c:pt>
                <c:pt idx="16">
                  <c:v>0.02</c:v>
                </c:pt>
                <c:pt idx="17">
                  <c:v>2E-3</c:v>
                </c:pt>
                <c:pt idx="18">
                  <c:v>2E-3</c:v>
                </c:pt>
                <c:pt idx="19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B0-4B5F-B5BF-526301409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457727"/>
        <c:axId val="830453567"/>
      </c:scatterChart>
      <c:valAx>
        <c:axId val="830457727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453567"/>
        <c:crosses val="autoZero"/>
        <c:crossBetween val="midCat"/>
      </c:valAx>
      <c:valAx>
        <c:axId val="83045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Learning_rate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457727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342899</xdr:colOff>
      <xdr:row>2</xdr:row>
      <xdr:rowOff>161925</xdr:rowOff>
    </xdr:from>
    <xdr:to>
      <xdr:col>16</xdr:col>
      <xdr:colOff>542924</xdr:colOff>
      <xdr:row>23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F1ED3F-B6C3-43C2-B01C-E186ED151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FA0A-CAD9-47C6-A4D7-4A9DFB58C716}">
  <dimension ref="A1:J11"/>
  <sheetViews>
    <sheetView workbookViewId="0">
      <selection activeCell="G14" sqref="C14:G15"/>
    </sheetView>
  </sheetViews>
  <sheetFormatPr defaultRowHeight="15" x14ac:dyDescent="0.25"/>
  <cols>
    <col min="1" max="1" width="11.140625" customWidth="1"/>
    <col min="2" max="2" width="42.7109375" customWidth="1"/>
    <col min="10" max="10" width="45.28515625" customWidth="1"/>
  </cols>
  <sheetData>
    <row r="1" spans="1:10" x14ac:dyDescent="0.25">
      <c r="A1" s="2" t="s">
        <v>19</v>
      </c>
      <c r="B1" s="2" t="s">
        <v>20</v>
      </c>
    </row>
    <row r="2" spans="1:10" x14ac:dyDescent="0.25">
      <c r="A2" s="1">
        <v>0.9133</v>
      </c>
      <c r="B2" t="s">
        <v>12</v>
      </c>
      <c r="J2" t="s">
        <v>0</v>
      </c>
    </row>
    <row r="3" spans="1:10" x14ac:dyDescent="0.25">
      <c r="A3" s="1">
        <v>0.88429999999999997</v>
      </c>
      <c r="B3" t="s">
        <v>10</v>
      </c>
      <c r="J3" t="s">
        <v>1</v>
      </c>
    </row>
    <row r="4" spans="1:10" x14ac:dyDescent="0.25">
      <c r="A4" s="1">
        <v>0.8337</v>
      </c>
      <c r="B4" t="s">
        <v>11</v>
      </c>
      <c r="J4" t="s">
        <v>2</v>
      </c>
    </row>
    <row r="5" spans="1:10" x14ac:dyDescent="0.25">
      <c r="A5" s="1">
        <v>0.74770000000000003</v>
      </c>
      <c r="B5" t="s">
        <v>13</v>
      </c>
      <c r="J5" t="s">
        <v>3</v>
      </c>
    </row>
    <row r="6" spans="1:10" x14ac:dyDescent="0.25">
      <c r="A6" s="1">
        <v>0.65680000000000005</v>
      </c>
      <c r="B6" t="s">
        <v>15</v>
      </c>
      <c r="J6" t="s">
        <v>4</v>
      </c>
    </row>
    <row r="7" spans="1:10" x14ac:dyDescent="0.25">
      <c r="A7" s="1">
        <v>0.61880000000000002</v>
      </c>
      <c r="B7" t="s">
        <v>17</v>
      </c>
      <c r="J7" t="s">
        <v>5</v>
      </c>
    </row>
    <row r="8" spans="1:10" x14ac:dyDescent="0.25">
      <c r="A8" s="1">
        <v>0.61470000000000002</v>
      </c>
      <c r="B8" t="s">
        <v>21</v>
      </c>
      <c r="J8" t="s">
        <v>6</v>
      </c>
    </row>
    <row r="9" spans="1:10" x14ac:dyDescent="0.25">
      <c r="A9" s="1">
        <v>0.52149999999999996</v>
      </c>
      <c r="B9" t="s">
        <v>16</v>
      </c>
      <c r="J9" t="s">
        <v>7</v>
      </c>
    </row>
    <row r="10" spans="1:10" x14ac:dyDescent="0.25">
      <c r="A10" s="1">
        <v>0.47349999999999998</v>
      </c>
      <c r="B10" t="s">
        <v>18</v>
      </c>
      <c r="J10" t="s">
        <v>8</v>
      </c>
    </row>
    <row r="11" spans="1:10" x14ac:dyDescent="0.25">
      <c r="A11" s="1">
        <v>0.1186</v>
      </c>
      <c r="B11" t="s">
        <v>14</v>
      </c>
      <c r="J11" t="s">
        <v>9</v>
      </c>
    </row>
  </sheetData>
  <sortState xmlns:xlrd2="http://schemas.microsoft.com/office/spreadsheetml/2017/richdata2" ref="A2:B11">
    <sortCondition descending="1" ref="A1: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5D36-1EA6-4E25-8EDE-688357639C0D}">
  <dimension ref="A1:J34"/>
  <sheetViews>
    <sheetView topLeftCell="A7" workbookViewId="0">
      <selection activeCell="D14" sqref="D14:H34"/>
    </sheetView>
  </sheetViews>
  <sheetFormatPr defaultRowHeight="15" x14ac:dyDescent="0.25"/>
  <cols>
    <col min="1" max="1" width="9.28515625" bestFit="1" customWidth="1"/>
    <col min="2" max="2" width="6.42578125" bestFit="1" customWidth="1"/>
    <col min="3" max="3" width="8.7109375" bestFit="1" customWidth="1"/>
    <col min="4" max="4" width="8.28515625" bestFit="1" customWidth="1"/>
    <col min="5" max="5" width="10.5703125" bestFit="1" customWidth="1"/>
    <col min="10" max="10" width="13.28515625" bestFit="1" customWidth="1"/>
  </cols>
  <sheetData>
    <row r="1" spans="1:10" ht="33" customHeight="1" x14ac:dyDescent="0.25">
      <c r="A1" s="5" t="s">
        <v>22</v>
      </c>
      <c r="B1" s="5" t="s">
        <v>23</v>
      </c>
      <c r="C1" s="5" t="s">
        <v>24</v>
      </c>
      <c r="D1" s="5" t="s">
        <v>26</v>
      </c>
      <c r="E1" s="5" t="s">
        <v>25</v>
      </c>
    </row>
    <row r="2" spans="1:10" x14ac:dyDescent="0.25">
      <c r="A2" s="4">
        <v>0.88</v>
      </c>
      <c r="B2" s="4">
        <v>0.47</v>
      </c>
      <c r="C2" s="4">
        <v>0.61</v>
      </c>
      <c r="D2" s="4">
        <v>0.7</v>
      </c>
      <c r="E2" s="4">
        <v>0.64</v>
      </c>
    </row>
    <row r="6" spans="1:10" x14ac:dyDescent="0.25">
      <c r="H6">
        <v>1000</v>
      </c>
      <c r="I6">
        <v>2000</v>
      </c>
      <c r="J6" s="6">
        <f>I6*H6</f>
        <v>2000000</v>
      </c>
    </row>
    <row r="10" spans="1:10" x14ac:dyDescent="0.25">
      <c r="D10">
        <v>8537</v>
      </c>
      <c r="E10" s="7">
        <f>D10/24</f>
        <v>355.70833333333331</v>
      </c>
    </row>
    <row r="14" spans="1:10" x14ac:dyDescent="0.25">
      <c r="D14" t="s">
        <v>27</v>
      </c>
      <c r="E14" t="s">
        <v>28</v>
      </c>
    </row>
    <row r="15" spans="1:10" x14ac:dyDescent="0.25">
      <c r="D15">
        <v>1</v>
      </c>
      <c r="E15">
        <v>0</v>
      </c>
      <c r="H15">
        <f>0.02/10</f>
        <v>2E-3</v>
      </c>
    </row>
    <row r="16" spans="1:10" x14ac:dyDescent="0.25">
      <c r="D16">
        <v>2</v>
      </c>
      <c r="E16">
        <f>-E15+$H$15</f>
        <v>2E-3</v>
      </c>
    </row>
    <row r="17" spans="4:5" x14ac:dyDescent="0.25">
      <c r="D17">
        <v>3</v>
      </c>
      <c r="E17" s="3">
        <f>E16+H15</f>
        <v>4.0000000000000001E-3</v>
      </c>
    </row>
    <row r="18" spans="4:5" x14ac:dyDescent="0.25">
      <c r="D18">
        <v>4</v>
      </c>
      <c r="E18">
        <f>-E17+$H$15</f>
        <v>-2E-3</v>
      </c>
    </row>
    <row r="19" spans="4:5" x14ac:dyDescent="0.25">
      <c r="D19">
        <v>5</v>
      </c>
      <c r="E19">
        <f>-E18+$H$15</f>
        <v>4.0000000000000001E-3</v>
      </c>
    </row>
    <row r="20" spans="4:5" x14ac:dyDescent="0.25">
      <c r="D20">
        <v>6</v>
      </c>
      <c r="E20">
        <v>0.01</v>
      </c>
    </row>
    <row r="21" spans="4:5" x14ac:dyDescent="0.25">
      <c r="D21">
        <v>7</v>
      </c>
      <c r="E21">
        <v>0.06</v>
      </c>
    </row>
    <row r="22" spans="4:5" x14ac:dyDescent="0.25">
      <c r="D22">
        <v>8</v>
      </c>
      <c r="E22">
        <v>7.0000000000000007E-2</v>
      </c>
    </row>
    <row r="23" spans="4:5" x14ac:dyDescent="0.25">
      <c r="D23">
        <v>9</v>
      </c>
      <c r="E23">
        <v>0.08</v>
      </c>
    </row>
    <row r="24" spans="4:5" x14ac:dyDescent="0.25">
      <c r="D24">
        <v>10</v>
      </c>
      <c r="E24">
        <v>0.2</v>
      </c>
    </row>
    <row r="25" spans="4:5" x14ac:dyDescent="0.25">
      <c r="D25">
        <v>11</v>
      </c>
      <c r="E25">
        <v>0.2</v>
      </c>
    </row>
    <row r="26" spans="4:5" x14ac:dyDescent="0.25">
      <c r="D26">
        <v>12</v>
      </c>
      <c r="E26">
        <v>0.2</v>
      </c>
    </row>
    <row r="27" spans="4:5" x14ac:dyDescent="0.25">
      <c r="D27">
        <v>13</v>
      </c>
      <c r="E27">
        <v>0.2</v>
      </c>
    </row>
    <row r="28" spans="4:5" x14ac:dyDescent="0.25">
      <c r="D28">
        <v>14</v>
      </c>
      <c r="E28">
        <v>0.2</v>
      </c>
    </row>
    <row r="29" spans="4:5" x14ac:dyDescent="0.25">
      <c r="D29">
        <v>15</v>
      </c>
      <c r="E29">
        <v>0.2</v>
      </c>
    </row>
    <row r="30" spans="4:5" x14ac:dyDescent="0.25">
      <c r="D30">
        <v>16</v>
      </c>
      <c r="E30">
        <v>0.02</v>
      </c>
    </row>
    <row r="31" spans="4:5" x14ac:dyDescent="0.25">
      <c r="D31">
        <v>17</v>
      </c>
      <c r="E31">
        <v>0.02</v>
      </c>
    </row>
    <row r="32" spans="4:5" x14ac:dyDescent="0.25">
      <c r="D32">
        <v>18</v>
      </c>
      <c r="E32">
        <v>2E-3</v>
      </c>
    </row>
    <row r="33" spans="4:5" x14ac:dyDescent="0.25">
      <c r="D33">
        <v>19</v>
      </c>
      <c r="E33">
        <v>2E-3</v>
      </c>
    </row>
    <row r="34" spans="4:5" x14ac:dyDescent="0.25">
      <c r="D34">
        <v>20</v>
      </c>
      <c r="E34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76E4-5A9D-4AA0-BEF5-4712AF91D2AB}">
  <dimension ref="A1:S21"/>
  <sheetViews>
    <sheetView workbookViewId="0">
      <selection activeCell="T19" sqref="T19"/>
    </sheetView>
  </sheetViews>
  <sheetFormatPr defaultRowHeight="15" x14ac:dyDescent="0.25"/>
  <cols>
    <col min="18" max="18" width="13.7109375" bestFit="1" customWidth="1"/>
    <col min="19" max="19" width="6.7109375" customWidth="1"/>
  </cols>
  <sheetData>
    <row r="1" spans="1:19" x14ac:dyDescent="0.25">
      <c r="A1" t="s">
        <v>27</v>
      </c>
      <c r="B1" t="s">
        <v>28</v>
      </c>
    </row>
    <row r="2" spans="1:19" x14ac:dyDescent="0.25">
      <c r="A2">
        <v>1</v>
      </c>
      <c r="B2">
        <v>0</v>
      </c>
      <c r="E2">
        <v>5.0000000000000001E-3</v>
      </c>
    </row>
    <row r="3" spans="1:19" x14ac:dyDescent="0.25">
      <c r="A3">
        <v>2</v>
      </c>
      <c r="B3">
        <f t="shared" ref="B3:B10" si="0">B2+E2</f>
        <v>5.0000000000000001E-3</v>
      </c>
      <c r="E3">
        <v>5.0000000000000001E-3</v>
      </c>
    </row>
    <row r="4" spans="1:19" x14ac:dyDescent="0.25">
      <c r="A4">
        <v>3</v>
      </c>
      <c r="B4">
        <f t="shared" si="0"/>
        <v>0.01</v>
      </c>
      <c r="E4">
        <v>8.9999999999999993E-3</v>
      </c>
      <c r="R4" t="s">
        <v>29</v>
      </c>
      <c r="S4">
        <v>0.2</v>
      </c>
    </row>
    <row r="5" spans="1:19" x14ac:dyDescent="0.25">
      <c r="A5">
        <v>4</v>
      </c>
      <c r="B5">
        <f t="shared" si="0"/>
        <v>1.9E-2</v>
      </c>
      <c r="E5">
        <v>0.01</v>
      </c>
      <c r="R5" t="s">
        <v>30</v>
      </c>
      <c r="S5">
        <v>20</v>
      </c>
    </row>
    <row r="6" spans="1:19" x14ac:dyDescent="0.25">
      <c r="A6">
        <v>5</v>
      </c>
      <c r="B6">
        <f t="shared" si="0"/>
        <v>2.8999999999999998E-2</v>
      </c>
      <c r="E6">
        <v>0.01</v>
      </c>
      <c r="R6" t="s">
        <v>31</v>
      </c>
      <c r="S6">
        <v>10</v>
      </c>
    </row>
    <row r="7" spans="1:19" x14ac:dyDescent="0.25">
      <c r="A7">
        <v>6</v>
      </c>
      <c r="B7">
        <f t="shared" si="0"/>
        <v>3.9E-2</v>
      </c>
      <c r="E7">
        <v>0.03</v>
      </c>
      <c r="R7" t="s">
        <v>32</v>
      </c>
      <c r="S7" t="s">
        <v>33</v>
      </c>
    </row>
    <row r="8" spans="1:19" x14ac:dyDescent="0.25">
      <c r="A8">
        <v>7</v>
      </c>
      <c r="B8">
        <f t="shared" si="0"/>
        <v>6.9000000000000006E-2</v>
      </c>
      <c r="E8">
        <v>0.03</v>
      </c>
      <c r="R8" t="s">
        <v>34</v>
      </c>
      <c r="S8" t="s">
        <v>35</v>
      </c>
    </row>
    <row r="9" spans="1:19" x14ac:dyDescent="0.25">
      <c r="A9">
        <v>8</v>
      </c>
      <c r="B9">
        <f t="shared" si="0"/>
        <v>9.9000000000000005E-2</v>
      </c>
      <c r="E9">
        <v>0.03</v>
      </c>
    </row>
    <row r="10" spans="1:19" x14ac:dyDescent="0.25">
      <c r="A10">
        <v>9</v>
      </c>
      <c r="B10">
        <f t="shared" si="0"/>
        <v>0.129</v>
      </c>
    </row>
    <row r="11" spans="1:19" x14ac:dyDescent="0.25">
      <c r="A11">
        <v>10</v>
      </c>
      <c r="B11">
        <v>0.2</v>
      </c>
    </row>
    <row r="12" spans="1:19" x14ac:dyDescent="0.25">
      <c r="A12">
        <v>11</v>
      </c>
      <c r="B12">
        <v>0.2</v>
      </c>
    </row>
    <row r="13" spans="1:19" x14ac:dyDescent="0.25">
      <c r="A13">
        <v>12</v>
      </c>
      <c r="B13">
        <v>0.2</v>
      </c>
    </row>
    <row r="14" spans="1:19" x14ac:dyDescent="0.25">
      <c r="A14">
        <v>13</v>
      </c>
      <c r="B14">
        <v>0.2</v>
      </c>
    </row>
    <row r="15" spans="1:19" x14ac:dyDescent="0.25">
      <c r="A15">
        <v>14</v>
      </c>
      <c r="B15">
        <v>0.2</v>
      </c>
    </row>
    <row r="16" spans="1:19" x14ac:dyDescent="0.25">
      <c r="A16">
        <v>15</v>
      </c>
      <c r="B16">
        <v>0.2</v>
      </c>
    </row>
    <row r="17" spans="1:2" x14ac:dyDescent="0.25">
      <c r="A17">
        <v>16</v>
      </c>
      <c r="B17">
        <v>0.02</v>
      </c>
    </row>
    <row r="18" spans="1:2" x14ac:dyDescent="0.25">
      <c r="A18">
        <v>17</v>
      </c>
      <c r="B18">
        <v>0.02</v>
      </c>
    </row>
    <row r="19" spans="1:2" x14ac:dyDescent="0.25">
      <c r="A19">
        <v>18</v>
      </c>
      <c r="B19">
        <v>2E-3</v>
      </c>
    </row>
    <row r="20" spans="1:2" x14ac:dyDescent="0.25">
      <c r="A20">
        <v>19</v>
      </c>
      <c r="B20">
        <v>2E-3</v>
      </c>
    </row>
    <row r="21" spans="1:2" x14ac:dyDescent="0.25">
      <c r="A21">
        <v>20</v>
      </c>
      <c r="B21">
        <v>2E-3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13AE-871E-46DC-BDDE-168FF1D5F386}">
  <dimension ref="A1:C28"/>
  <sheetViews>
    <sheetView tabSelected="1" workbookViewId="0">
      <selection activeCell="B12" sqref="B12"/>
    </sheetView>
  </sheetViews>
  <sheetFormatPr defaultRowHeight="15" x14ac:dyDescent="0.25"/>
  <cols>
    <col min="2" max="2" width="19.5703125" customWidth="1"/>
    <col min="3" max="3" width="26.28515625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Vasiliou</dc:creator>
  <cp:lastModifiedBy>Mike Vasiliou</cp:lastModifiedBy>
  <dcterms:created xsi:type="dcterms:W3CDTF">2022-03-24T13:59:32Z</dcterms:created>
  <dcterms:modified xsi:type="dcterms:W3CDTF">2022-03-25T02:06:33Z</dcterms:modified>
</cp:coreProperties>
</file>