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14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6" i="1" l="1"/>
  <c r="Q6" i="1"/>
  <c r="O6" i="1"/>
  <c r="O4" i="1"/>
  <c r="P4" i="1"/>
  <c r="Q4" i="1"/>
  <c r="Q3" i="1"/>
  <c r="P3" i="1"/>
  <c r="O3" i="1"/>
</calcChain>
</file>

<file path=xl/sharedStrings.xml><?xml version="1.0" encoding="utf-8"?>
<sst xmlns="http://schemas.openxmlformats.org/spreadsheetml/2006/main" count="13" uniqueCount="13">
  <si>
    <t>flattened:37_1472532651</t>
  </si>
  <si>
    <t>flattened:0038-0630-1824:37_1472532651</t>
  </si>
  <si>
    <t>area</t>
  </si>
  <si>
    <t>major</t>
  </si>
  <si>
    <t>minor</t>
  </si>
  <si>
    <t>feret (max)</t>
  </si>
  <si>
    <t>feret (min)</t>
  </si>
  <si>
    <t>V(area)</t>
  </si>
  <si>
    <t>V(feret)</t>
  </si>
  <si>
    <t>V(ellipse)</t>
  </si>
  <si>
    <t>% dif</t>
  </si>
  <si>
    <t>manually denibbled</t>
  </si>
  <si>
    <t>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</si>
</sst>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"/>
  <sheetViews>
    <sheetView tabSelected="1" workbookViewId="0">
      <selection activeCell="Q8" sqref="Q8"/>
    </sheetView>
  </sheetViews>
  <sheetFormatPr defaultRowHeight="15" x14ac:dyDescent="0.25"/>
  <sheetData>
    <row r="2" spans="1:17" x14ac:dyDescent="0.25">
      <c r="D2" t="s">
        <v>2</v>
      </c>
      <c r="E2" t="s">
        <v>3</v>
      </c>
      <c r="F2" t="s">
        <v>4</v>
      </c>
      <c r="H2" t="s">
        <v>5</v>
      </c>
      <c r="M2" t="s">
        <v>6</v>
      </c>
      <c r="O2" t="s">
        <v>7</v>
      </c>
      <c r="P2" t="s">
        <v>9</v>
      </c>
      <c r="Q2" t="s">
        <v>8</v>
      </c>
    </row>
    <row r="3" spans="1:17" x14ac:dyDescent="0.25">
      <c r="A3" t="s">
        <v>12</v>
      </c>
      <c r="B3">
        <v>194</v>
      </c>
      <c r="C3" t="s">
        <v>1</v>
      </c>
      <c r="D3">
        <v>46009</v>
      </c>
      <c r="E3">
        <v>260.09699999999998</v>
      </c>
      <c r="F3">
        <v>225.226</v>
      </c>
      <c r="G3">
        <v>34.186999999999998</v>
      </c>
      <c r="H3">
        <v>273.80500000000001</v>
      </c>
      <c r="I3">
        <v>38</v>
      </c>
      <c r="J3">
        <v>1729</v>
      </c>
      <c r="K3">
        <v>727</v>
      </c>
      <c r="L3">
        <v>46.923999999999999</v>
      </c>
      <c r="M3">
        <v>229.703</v>
      </c>
      <c r="O3">
        <f>(4*PI()/3)*((D3/PI())^(3/2))</f>
        <v>7423829.5383091792</v>
      </c>
      <c r="P3">
        <f>(4*PI()/3)*(AVERAGE(E3:F3)/2)^3</f>
        <v>7481716.6396583626</v>
      </c>
      <c r="Q3">
        <f>(4*PI()/3)*(AVERAGE(M3,H3)/2)^3</f>
        <v>8354640.386504801</v>
      </c>
    </row>
    <row r="4" spans="1:17" x14ac:dyDescent="0.25">
      <c r="A4" t="s">
        <v>11</v>
      </c>
      <c r="B4">
        <v>195</v>
      </c>
      <c r="C4" t="s">
        <v>0</v>
      </c>
      <c r="D4">
        <v>47216</v>
      </c>
      <c r="E4">
        <v>259.34100000000001</v>
      </c>
      <c r="F4">
        <v>231.80799999999999</v>
      </c>
      <c r="G4">
        <v>28.815999999999999</v>
      </c>
      <c r="H4">
        <v>273.80500000000001</v>
      </c>
      <c r="I4">
        <v>38</v>
      </c>
      <c r="J4">
        <v>1729</v>
      </c>
      <c r="K4">
        <v>727</v>
      </c>
      <c r="L4">
        <v>46.923999999999999</v>
      </c>
      <c r="M4">
        <v>230</v>
      </c>
      <c r="O4">
        <f>(4*PI()/3)*((D4/PI())^(3/2))</f>
        <v>7717872.3007376827</v>
      </c>
      <c r="P4">
        <f>(4*PI()/3)*(AVERAGE(E4:F4)/2)^3</f>
        <v>7754404.0712454729</v>
      </c>
      <c r="Q4">
        <f>(4*PI()/3)*(AVERAGE(M4,H4)/2)^3</f>
        <v>8369433.3517960533</v>
      </c>
    </row>
    <row r="6" spans="1:17" x14ac:dyDescent="0.25">
      <c r="N6" t="s">
        <v>10</v>
      </c>
      <c r="O6">
        <f>(O4-O3)/O4</f>
        <v>3.8098941129201966E-2</v>
      </c>
      <c r="P6">
        <f t="shared" ref="P6:Q6" si="0">(P4-P3)/P4</f>
        <v>3.5165491646002474E-2</v>
      </c>
      <c r="Q6">
        <f t="shared" si="0"/>
        <v>1.7674990252569294E-3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Michelangelo</dc:creator>
  <cp:lastModifiedBy>Michelangelo</cp:lastModifiedBy>
  <dcterms:created xsi:type="dcterms:W3CDTF">2016-08-31T19:04:10Z</dcterms:created>
  <dcterms:modified xsi:type="dcterms:W3CDTF">2016-08-31T19:14:29Z</dcterms:modified>
</cp:coreProperties>
</file>