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3"/>
  <workbookPr defaultThemeVersion="166925"/>
  <xr:revisionPtr revIDLastSave="6060" documentId="11_B72533F279CAFEAE7ED56EA1C3FA48DE7DCCFC39" xr6:coauthVersionLast="45" xr6:coauthVersionMax="45" xr10:uidLastSave="{E301B61F-ED42-47F8-9564-74B9500225F6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1" i="1" l="1"/>
  <c r="I121" i="1" s="1"/>
  <c r="J2" i="1" l="1"/>
  <c r="I2" i="1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7" i="1"/>
  <c r="I157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7" i="1"/>
  <c r="I317" i="1" s="1"/>
  <c r="J318" i="1"/>
  <c r="I318" i="1" s="1"/>
  <c r="J319" i="1"/>
  <c r="I319" i="1" s="1"/>
  <c r="J320" i="1"/>
  <c r="I320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3" i="1"/>
  <c r="I333" i="1" s="1"/>
  <c r="J334" i="1"/>
  <c r="I334" i="1" s="1"/>
  <c r="J335" i="1"/>
  <c r="I335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J404" i="1"/>
  <c r="I404" i="1" s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1" i="1"/>
  <c r="I411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J498" i="1"/>
  <c r="I498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513" i="1"/>
  <c r="I513" i="1" s="1"/>
  <c r="J514" i="1"/>
  <c r="I514" i="1" s="1"/>
  <c r="J515" i="1"/>
  <c r="I515" i="1" s="1"/>
  <c r="J516" i="1"/>
  <c r="I516" i="1" s="1"/>
  <c r="J517" i="1"/>
  <c r="I517" i="1" s="1"/>
  <c r="J518" i="1"/>
  <c r="I518" i="1" s="1"/>
  <c r="J521" i="1"/>
  <c r="I521" i="1"/>
  <c r="J520" i="1"/>
  <c r="I520" i="1" s="1"/>
  <c r="F520" i="1"/>
  <c r="F521" i="1" s="1"/>
  <c r="E520" i="1"/>
  <c r="J519" i="1"/>
  <c r="I519" i="1"/>
  <c r="E522" i="1" l="1"/>
  <c r="E521" i="1"/>
</calcChain>
</file>

<file path=xl/sharedStrings.xml><?xml version="1.0" encoding="utf-8"?>
<sst xmlns="http://schemas.openxmlformats.org/spreadsheetml/2006/main" count="7430" uniqueCount="382">
  <si>
    <t>Месяц</t>
  </si>
  <si>
    <t>N</t>
  </si>
  <si>
    <t>отдел</t>
  </si>
  <si>
    <t>DS</t>
  </si>
  <si>
    <t>Заб</t>
  </si>
  <si>
    <t>Посев</t>
  </si>
  <si>
    <t>Среда</t>
  </si>
  <si>
    <t>Брак</t>
  </si>
  <si>
    <t>Группа</t>
  </si>
  <si>
    <t>Род</t>
  </si>
  <si>
    <t>Вид</t>
  </si>
  <si>
    <t>окс</t>
  </si>
  <si>
    <t>ван</t>
  </si>
  <si>
    <t>фуз</t>
  </si>
  <si>
    <t>лин</t>
  </si>
  <si>
    <t>эр</t>
  </si>
  <si>
    <t>ан</t>
  </si>
  <si>
    <t>ц</t>
  </si>
  <si>
    <t>н/ц</t>
  </si>
  <si>
    <t>амп</t>
  </si>
  <si>
    <t>цтк</t>
  </si>
  <si>
    <t>цро</t>
  </si>
  <si>
    <t>цпм</t>
  </si>
  <si>
    <t>им</t>
  </si>
  <si>
    <t>цип</t>
  </si>
  <si>
    <t>пен</t>
  </si>
  <si>
    <t>ва</t>
  </si>
  <si>
    <t>оф</t>
  </si>
  <si>
    <t>оп</t>
  </si>
  <si>
    <t>акк</t>
  </si>
  <si>
    <t>ас</t>
  </si>
  <si>
    <t>цпс</t>
  </si>
  <si>
    <t>мпн</t>
  </si>
  <si>
    <t>ниц</t>
  </si>
  <si>
    <t>лфц</t>
  </si>
  <si>
    <t>пол</t>
  </si>
  <si>
    <t>лзд</t>
  </si>
  <si>
    <t>нор</t>
  </si>
  <si>
    <t>док</t>
  </si>
  <si>
    <t>фос</t>
  </si>
  <si>
    <t>цаз</t>
  </si>
  <si>
    <t>эрт</t>
  </si>
  <si>
    <t>пип</t>
  </si>
  <si>
    <t>ген</t>
  </si>
  <si>
    <t>трим</t>
  </si>
  <si>
    <t>лев</t>
  </si>
  <si>
    <t>аз</t>
  </si>
  <si>
    <t>нитро</t>
  </si>
  <si>
    <t>тейго</t>
  </si>
  <si>
    <t>нис</t>
  </si>
  <si>
    <t>амб</t>
  </si>
  <si>
    <t>кот</t>
  </si>
  <si>
    <t>фкн</t>
  </si>
  <si>
    <t>кето</t>
  </si>
  <si>
    <t>икн</t>
  </si>
  <si>
    <t>ворик</t>
  </si>
  <si>
    <t>Январь</t>
  </si>
  <si>
    <t>РНМ</t>
  </si>
  <si>
    <t>Сепсис</t>
  </si>
  <si>
    <t>9</t>
  </si>
  <si>
    <t>б</t>
  </si>
  <si>
    <t>E. coli</t>
  </si>
  <si>
    <t>коля</t>
  </si>
  <si>
    <t>с</t>
  </si>
  <si>
    <t>у</t>
  </si>
  <si>
    <t>р</t>
  </si>
  <si>
    <t>Хир</t>
  </si>
  <si>
    <t>Восп</t>
  </si>
  <si>
    <t>3</t>
  </si>
  <si>
    <t>Ent. faecium</t>
  </si>
  <si>
    <t>фаециум</t>
  </si>
  <si>
    <t>St. heamolyticus</t>
  </si>
  <si>
    <t>гемолитикус</t>
  </si>
  <si>
    <t>Пневм</t>
  </si>
  <si>
    <t>4</t>
  </si>
  <si>
    <t>Ps. aeruginosa</t>
  </si>
  <si>
    <t>синька</t>
  </si>
  <si>
    <t>Гин</t>
  </si>
  <si>
    <t>Сальп</t>
  </si>
  <si>
    <t>5</t>
  </si>
  <si>
    <t>St. epidermidis</t>
  </si>
  <si>
    <t>эпид</t>
  </si>
  <si>
    <t>Corynebacterium</t>
  </si>
  <si>
    <t>коринэ</t>
  </si>
  <si>
    <t>Ac. baumannii</t>
  </si>
  <si>
    <t>баумани</t>
  </si>
  <si>
    <t>Пиело</t>
  </si>
  <si>
    <t>Панкр</t>
  </si>
  <si>
    <t>2</t>
  </si>
  <si>
    <t>St. aureus</t>
  </si>
  <si>
    <t>аур</t>
  </si>
  <si>
    <t>+</t>
  </si>
  <si>
    <t>ОНМК</t>
  </si>
  <si>
    <t xml:space="preserve"> 11</t>
  </si>
  <si>
    <t>Пролеж</t>
  </si>
  <si>
    <t>л/н E. coli</t>
  </si>
  <si>
    <t>л/н коля</t>
  </si>
  <si>
    <t>6</t>
  </si>
  <si>
    <t>Перит</t>
  </si>
  <si>
    <t>St. capitis</t>
  </si>
  <si>
    <t>капитис</t>
  </si>
  <si>
    <t>Нефр</t>
  </si>
  <si>
    <t>ХПН</t>
  </si>
  <si>
    <t>Str. salivarius</t>
  </si>
  <si>
    <t>стреп salivarius</t>
  </si>
  <si>
    <t>Кард</t>
  </si>
  <si>
    <t>Бак. Инф.</t>
  </si>
  <si>
    <t>Str. viridans</t>
  </si>
  <si>
    <t>вириданс</t>
  </si>
  <si>
    <t>Ожог</t>
  </si>
  <si>
    <t>Klebsiella</t>
  </si>
  <si>
    <t>клеб</t>
  </si>
  <si>
    <t>Str. pneumoniae</t>
  </si>
  <si>
    <t>пнеммокок</t>
  </si>
  <si>
    <t>Тер</t>
  </si>
  <si>
    <t>ЛНГ</t>
  </si>
  <si>
    <t>7</t>
  </si>
  <si>
    <t>Ochrobactrum anthropi</t>
  </si>
  <si>
    <t>ochrobactrum anthropi</t>
  </si>
  <si>
    <t>8</t>
  </si>
  <si>
    <t>анаэр Гр-п</t>
  </si>
  <si>
    <t>анаэроб гр-</t>
  </si>
  <si>
    <t>achromobacter species</t>
  </si>
  <si>
    <t>achromobacter srecies</t>
  </si>
  <si>
    <t>Ур</t>
  </si>
  <si>
    <t>П/род</t>
  </si>
  <si>
    <t>ОПН</t>
  </si>
  <si>
    <t>Kl. pneumoniae</t>
  </si>
  <si>
    <t>клеб пнем</t>
  </si>
  <si>
    <t>Ser. marcescens</t>
  </si>
  <si>
    <t>серация</t>
  </si>
  <si>
    <t>Гл/ЛОР</t>
  </si>
  <si>
    <t>Язв/ж</t>
  </si>
  <si>
    <t>МКБ</t>
  </si>
  <si>
    <t>Гематурия</t>
  </si>
  <si>
    <t>Enterobacter</t>
  </si>
  <si>
    <t>ентеробак</t>
  </si>
  <si>
    <t>Citrobacter</t>
  </si>
  <si>
    <t>цитро</t>
  </si>
  <si>
    <t>?</t>
  </si>
  <si>
    <t>н/г Str.</t>
  </si>
  <si>
    <t>н/г стреп</t>
  </si>
  <si>
    <t>Менин</t>
  </si>
  <si>
    <t>Cryptococcus</t>
  </si>
  <si>
    <t>криптококк</t>
  </si>
  <si>
    <t>Ent. durans</t>
  </si>
  <si>
    <t>дуранс</t>
  </si>
  <si>
    <t>-</t>
  </si>
  <si>
    <t>Перелом</t>
  </si>
  <si>
    <t>Февраль</t>
  </si>
  <si>
    <t>Гидронефроз</t>
  </si>
  <si>
    <t>корине</t>
  </si>
  <si>
    <t>Гепат</t>
  </si>
  <si>
    <t>Peptococcus</t>
  </si>
  <si>
    <t>пепто</t>
  </si>
  <si>
    <t>Невр</t>
  </si>
  <si>
    <t>Анемия</t>
  </si>
  <si>
    <t>П-ка</t>
  </si>
  <si>
    <t>Кома</t>
  </si>
  <si>
    <t>СД</t>
  </si>
  <si>
    <t>Тромб</t>
  </si>
  <si>
    <t>Цироз</t>
  </si>
  <si>
    <t>Рак</t>
  </si>
  <si>
    <t>Флег</t>
  </si>
  <si>
    <t>РА</t>
  </si>
  <si>
    <t>Prot. mirabilis</t>
  </si>
  <si>
    <t>мираб</t>
  </si>
  <si>
    <t>St. intermedis</t>
  </si>
  <si>
    <t>стаф интермед</t>
  </si>
  <si>
    <t>Март</t>
  </si>
  <si>
    <t>Ent. faecalis</t>
  </si>
  <si>
    <t>энтеробактер фекал</t>
  </si>
  <si>
    <t>Б/Эндокард</t>
  </si>
  <si>
    <t>ОКН</t>
  </si>
  <si>
    <t>Энцефалопат</t>
  </si>
  <si>
    <t>Кров г/м</t>
  </si>
  <si>
    <t>Токс</t>
  </si>
  <si>
    <t>Абсцес</t>
  </si>
  <si>
    <t>Диверт</t>
  </si>
  <si>
    <t>Clostridium</t>
  </si>
  <si>
    <t>клостридия</t>
  </si>
  <si>
    <t>ЖКК</t>
  </si>
  <si>
    <t>энтероб</t>
  </si>
  <si>
    <t>фэциум</t>
  </si>
  <si>
    <t>ИБС</t>
  </si>
  <si>
    <t>спор</t>
  </si>
  <si>
    <t>Salmonella</t>
  </si>
  <si>
    <t>сальм</t>
  </si>
  <si>
    <t>St.  kloosii</t>
  </si>
  <si>
    <t>st kloosii</t>
  </si>
  <si>
    <t>Ревм</t>
  </si>
  <si>
    <t>СКВ</t>
  </si>
  <si>
    <t>холец</t>
  </si>
  <si>
    <t>C. tropicalis</t>
  </si>
  <si>
    <t>c. tropicalis</t>
  </si>
  <si>
    <t>энтеробакт</t>
  </si>
  <si>
    <t>слиз E. coli</t>
  </si>
  <si>
    <t>коля слиз</t>
  </si>
  <si>
    <t>Апрель</t>
  </si>
  <si>
    <t>Псориз</t>
  </si>
  <si>
    <t>Эпистатус</t>
  </si>
  <si>
    <t>Micrococcus</t>
  </si>
  <si>
    <t>микрококк</t>
  </si>
  <si>
    <t>Остеом</t>
  </si>
  <si>
    <t>гем Str.</t>
  </si>
  <si>
    <t>гем стреп</t>
  </si>
  <si>
    <t>Lactobacillus</t>
  </si>
  <si>
    <t>лакто</t>
  </si>
  <si>
    <t>Пульм</t>
  </si>
  <si>
    <t>фекалис</t>
  </si>
  <si>
    <t>Эндометрит</t>
  </si>
  <si>
    <t>панкр</t>
  </si>
  <si>
    <t>Str. pyogenes</t>
  </si>
  <si>
    <t>strep pyogenes</t>
  </si>
  <si>
    <t>c</t>
  </si>
  <si>
    <t>фециум</t>
  </si>
  <si>
    <t>Serratia plymuthica</t>
  </si>
  <si>
    <t>serratia plymuthica</t>
  </si>
  <si>
    <t>ТЭЛА</t>
  </si>
  <si>
    <t>Май</t>
  </si>
  <si>
    <t>П/к</t>
  </si>
  <si>
    <t>анаэроб гр-п</t>
  </si>
  <si>
    <t>гем E. coli</t>
  </si>
  <si>
    <t>коля гем</t>
  </si>
  <si>
    <t>серац мар</t>
  </si>
  <si>
    <t>Ent. faecalis var zymogenes</t>
  </si>
  <si>
    <t>фекалис вар</t>
  </si>
  <si>
    <t>Ра</t>
  </si>
  <si>
    <t>St. warneri</t>
  </si>
  <si>
    <t>варнери</t>
  </si>
  <si>
    <t>Фурунк/карб</t>
  </si>
  <si>
    <t>Ac. lwoffii</t>
  </si>
  <si>
    <t>ац лвофи</t>
  </si>
  <si>
    <t>крипта</t>
  </si>
  <si>
    <t>C. albicans</t>
  </si>
  <si>
    <t>алб</t>
  </si>
  <si>
    <t>Ac. junii</t>
  </si>
  <si>
    <t>ац юни</t>
  </si>
  <si>
    <t>Энд</t>
  </si>
  <si>
    <t>л/н коли</t>
  </si>
  <si>
    <t xml:space="preserve">фекалис вар </t>
  </si>
  <si>
    <t>Июнь</t>
  </si>
  <si>
    <t>н/г стрепт</t>
  </si>
  <si>
    <t>Р/К рана</t>
  </si>
  <si>
    <t>пневмококк</t>
  </si>
  <si>
    <t>ЦВБ</t>
  </si>
  <si>
    <t>Sten. maltoph</t>
  </si>
  <si>
    <t>st. maltoph</t>
  </si>
  <si>
    <t>сер марц</t>
  </si>
  <si>
    <t>ХОБЛ</t>
  </si>
  <si>
    <t>анаэр Гр-</t>
  </si>
  <si>
    <t>ЖКБ</t>
  </si>
  <si>
    <t>Июль</t>
  </si>
  <si>
    <t>Кротечение</t>
  </si>
  <si>
    <t>Ps. alcaligenes</t>
  </si>
  <si>
    <t>ps. alcaligenes</t>
  </si>
  <si>
    <t>анаэроб Гр-</t>
  </si>
  <si>
    <t>ochrobactrum ant</t>
  </si>
  <si>
    <t>фекал</t>
  </si>
  <si>
    <t>Str. mitis</t>
  </si>
  <si>
    <t>стр митис</t>
  </si>
  <si>
    <t>энтеробак</t>
  </si>
  <si>
    <t>ГБ</t>
  </si>
  <si>
    <t>Str. anginosus</t>
  </si>
  <si>
    <t>str. anginosus</t>
  </si>
  <si>
    <t>Перфор</t>
  </si>
  <si>
    <t>Can. glabrata</t>
  </si>
  <si>
    <t>с. глабрат</t>
  </si>
  <si>
    <t>Холец</t>
  </si>
  <si>
    <t>Стеноз</t>
  </si>
  <si>
    <t>Прост</t>
  </si>
  <si>
    <t>Август</t>
  </si>
  <si>
    <t>энтеробактер</t>
  </si>
  <si>
    <t>Свищ</t>
  </si>
  <si>
    <t>с. глабрата</t>
  </si>
  <si>
    <t>серац марц</t>
  </si>
  <si>
    <t>ХСН</t>
  </si>
  <si>
    <t>15</t>
  </si>
  <si>
    <t>C. non alb.</t>
  </si>
  <si>
    <t>c. non alb.</t>
  </si>
  <si>
    <t>ОКС</t>
  </si>
  <si>
    <t>11</t>
  </si>
  <si>
    <t>c. non alb</t>
  </si>
  <si>
    <t>aureus</t>
  </si>
  <si>
    <t>r</t>
  </si>
  <si>
    <t>s</t>
  </si>
  <si>
    <t>Колит</t>
  </si>
  <si>
    <t>Corine</t>
  </si>
  <si>
    <t>золот</t>
  </si>
  <si>
    <t>епид</t>
  </si>
  <si>
    <t>Сентябрь</t>
  </si>
  <si>
    <t>глабрат</t>
  </si>
  <si>
    <t>серац</t>
  </si>
  <si>
    <t>Morganella morganii</t>
  </si>
  <si>
    <t>морган</t>
  </si>
  <si>
    <t>Oligella</t>
  </si>
  <si>
    <t>олигел</t>
  </si>
  <si>
    <t>Катар</t>
  </si>
  <si>
    <t>Киста</t>
  </si>
  <si>
    <t>ИМ</t>
  </si>
  <si>
    <t>Октябрь</t>
  </si>
  <si>
    <t xml:space="preserve"> 4</t>
  </si>
  <si>
    <t>Brevundimonas vesicularis</t>
  </si>
  <si>
    <t>brevun ves</t>
  </si>
  <si>
    <t>стреп пневм</t>
  </si>
  <si>
    <t>прот мираб</t>
  </si>
  <si>
    <t>бауиани</t>
  </si>
  <si>
    <t>1</t>
  </si>
  <si>
    <t>стреп пиог</t>
  </si>
  <si>
    <t>Ноябрь</t>
  </si>
  <si>
    <t>achromob</t>
  </si>
  <si>
    <t>гем коля</t>
  </si>
  <si>
    <t>Salm. tnteritidis</t>
  </si>
  <si>
    <t>сальм энт</t>
  </si>
  <si>
    <t>анаэроб -</t>
  </si>
  <si>
    <t>Нефро</t>
  </si>
  <si>
    <t>Декабрь</t>
  </si>
  <si>
    <t>энт дуранс</t>
  </si>
  <si>
    <t>Крона</t>
  </si>
  <si>
    <t>Анаэробы</t>
  </si>
  <si>
    <t>Acinetobacter</t>
  </si>
  <si>
    <t>АДТ</t>
  </si>
  <si>
    <t>Грибы</t>
  </si>
  <si>
    <t>Candida</t>
  </si>
  <si>
    <t>АМПУТ</t>
  </si>
  <si>
    <t>444*2</t>
  </si>
  <si>
    <t>Кокки</t>
  </si>
  <si>
    <t>Ангина</t>
  </si>
  <si>
    <t>НГОБ</t>
  </si>
  <si>
    <t>Ac. species</t>
  </si>
  <si>
    <t>ЛОР</t>
  </si>
  <si>
    <t>Прочее</t>
  </si>
  <si>
    <t>Аппенд</t>
  </si>
  <si>
    <t>Энеробактерии</t>
  </si>
  <si>
    <t>Aicaligenes</t>
  </si>
  <si>
    <t>БА</t>
  </si>
  <si>
    <t>Enterococcus</t>
  </si>
  <si>
    <t>Escherichia</t>
  </si>
  <si>
    <t>Выкид</t>
  </si>
  <si>
    <t>Г/нефр</t>
  </si>
  <si>
    <t>Morganella</t>
  </si>
  <si>
    <t>Гематом</t>
  </si>
  <si>
    <t>Proteus</t>
  </si>
  <si>
    <t>Pseudomonas</t>
  </si>
  <si>
    <t>Грыжа</t>
  </si>
  <si>
    <t>Serratia</t>
  </si>
  <si>
    <t>ДВС</t>
  </si>
  <si>
    <t>Staphylococcus</t>
  </si>
  <si>
    <t>Дерматит</t>
  </si>
  <si>
    <t>Streptococcus</t>
  </si>
  <si>
    <t>анаэр</t>
  </si>
  <si>
    <t>Enterobacter faecalis</t>
  </si>
  <si>
    <t>Kl. ozaenae</t>
  </si>
  <si>
    <t>Колосто</t>
  </si>
  <si>
    <t>Pantoea agglomerans</t>
  </si>
  <si>
    <t>Лейкоз</t>
  </si>
  <si>
    <t>Prot. vulgaris</t>
  </si>
  <si>
    <t>Миелит</t>
  </si>
  <si>
    <t>Миома</t>
  </si>
  <si>
    <t>Некроз</t>
  </si>
  <si>
    <t>Sphingomonas paucimobilis</t>
  </si>
  <si>
    <t>Обслед</t>
  </si>
  <si>
    <t>St. hominis</t>
  </si>
  <si>
    <t>St. saprophyticus</t>
  </si>
  <si>
    <t>ОРВИ</t>
  </si>
  <si>
    <t>ОРХИТ</t>
  </si>
  <si>
    <t>Отит</t>
  </si>
  <si>
    <t>отр/уретр</t>
  </si>
  <si>
    <t>анаэр ГРр+п</t>
  </si>
  <si>
    <t>Плеврит</t>
  </si>
  <si>
    <t>Полип</t>
  </si>
  <si>
    <t>ПОН</t>
  </si>
  <si>
    <t>ПОХ</t>
  </si>
  <si>
    <t>Синусит</t>
  </si>
  <si>
    <t>Сочет</t>
  </si>
  <si>
    <t>Спайки</t>
  </si>
  <si>
    <t>ТБС</t>
  </si>
  <si>
    <t>ТТЖ</t>
  </si>
  <si>
    <t>Хр/Язва</t>
  </si>
  <si>
    <t>Цистит</t>
  </si>
  <si>
    <t>ЧМТ</t>
  </si>
  <si>
    <t>ШОК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</si>
</sst>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 Light"/>
      <family val="1"/>
      <charset val="204"/>
      <scheme val="major"/>
    </font>
    <font>
      <b/>
      <sz val="16"/>
      <color theme="1"/>
      <name val="Calibri Light"/>
      <family val="1"/>
      <charset val="204"/>
      <scheme val="major"/>
    </font>
    <font>
      <sz val="12"/>
      <color theme="1"/>
      <name val="Calibri Light"/>
      <family val="1"/>
      <scheme val="major"/>
    </font>
    <font>
      <sz val="12"/>
      <color rgb="FF000000"/>
      <name val="Cambri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621"/>
  <sheetViews>
    <sheetView tabSelected="1" zoomScale="120" zoomScaleNormal="120" workbookViewId="0">
      <pane xSplit="2" ySplit="1" topLeftCell="C494" activePane="bottomRight" state="frozen"/>
      <selection pane="bottomRight" activeCell="A497" sqref="A497:XFD503"/>
      <selection pane="bottomLeft"/>
      <selection pane="topRight"/>
    </sheetView>
  </sheetViews>
  <sheetFormatPr defaultRowHeight="15.75"/>
  <cols>
    <col min="1" max="1" width="9.140625" style="1"/>
    <col min="2" max="2" width="5.140625" style="3" customWidth="1"/>
    <col min="3" max="3" width="6.140625" style="1" customWidth="1"/>
    <col min="4" max="4" width="5.42578125" style="2" customWidth="1"/>
    <col min="5" max="5" width="5.5703125" style="3" customWidth="1"/>
    <col min="6" max="6" width="6.42578125" style="3" customWidth="1"/>
    <col min="7" max="7" width="6" style="3" customWidth="1"/>
    <col min="8" max="8" width="5.5703125" style="3" customWidth="1"/>
    <col min="9" max="9" width="14.42578125" style="1" customWidth="1"/>
    <col min="10" max="10" width="14.28515625" style="1" customWidth="1"/>
    <col min="11" max="11" width="10.7109375" style="1" customWidth="1"/>
    <col min="12" max="12" width="6.28515625" style="1" customWidth="1"/>
    <col min="13" max="43" width="4.28515625" style="1" customWidth="1"/>
    <col min="44" max="44" width="4.5703125" style="1" customWidth="1"/>
    <col min="45" max="45" width="4.28515625" style="1" customWidth="1"/>
    <col min="46" max="46" width="4.42578125" style="1" customWidth="1"/>
    <col min="47" max="47" width="4.85546875" style="1" customWidth="1"/>
    <col min="48" max="48" width="4.28515625" style="1" customWidth="1"/>
    <col min="49" max="49" width="6.140625" style="1" customWidth="1"/>
    <col min="50" max="50" width="4.7109375" style="1" customWidth="1"/>
    <col min="51" max="51" width="4.42578125" style="1" customWidth="1"/>
    <col min="52" max="52" width="7.28515625" style="1" customWidth="1"/>
    <col min="53" max="53" width="7.140625" style="1" customWidth="1"/>
    <col min="54" max="59" width="5" style="1" customWidth="1"/>
    <col min="60" max="60" width="6.85546875" style="1" customWidth="1"/>
    <col min="61" max="16384" width="9.140625" style="1"/>
  </cols>
  <sheetData>
    <row r="1" spans="1:61" ht="15.75" customHeight="1">
      <c r="A1" s="11" t="s">
        <v>0</v>
      </c>
      <c r="B1" s="4" t="s">
        <v>1</v>
      </c>
      <c r="C1" s="11" t="s">
        <v>2</v>
      </c>
      <c r="D1" s="5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" t="s">
        <v>10</v>
      </c>
      <c r="L1" s="1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16</v>
      </c>
      <c r="Z1" s="1" t="s">
        <v>23</v>
      </c>
      <c r="AA1" s="1" t="s">
        <v>24</v>
      </c>
      <c r="AB1" s="1" t="s">
        <v>25</v>
      </c>
      <c r="AC1" s="1" t="s">
        <v>19</v>
      </c>
      <c r="AD1" s="1" t="s">
        <v>20</v>
      </c>
      <c r="AE1" s="1" t="s">
        <v>26</v>
      </c>
      <c r="AF1" s="1" t="s">
        <v>14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</row>
    <row r="2" spans="1:61" ht="15.75" customHeight="1">
      <c r="A2" s="1" t="s">
        <v>56</v>
      </c>
      <c r="B2" s="6">
        <v>8</v>
      </c>
      <c r="C2" s="11" t="s">
        <v>57</v>
      </c>
      <c r="D2" s="5" t="s">
        <v>58</v>
      </c>
      <c r="E2" s="11">
        <v>3</v>
      </c>
      <c r="F2" s="5" t="s">
        <v>59</v>
      </c>
      <c r="G2" s="11" t="s">
        <v>60</v>
      </c>
      <c r="H2" s="11"/>
      <c r="I2" s="11" t="str">
        <f>IF(OR(J2=$J$536,J2=$J$543,J2=$J$526),$I$523,IF(OR(J2=$J$525,J2=$J$529,J2=$J$531,J2=$J$532,J2=$J$535,J2=$J$539,J2=$J$540,J2=$J$537),$I$528,IF(OR(J2=$J$524,J2=$J$528),$I$524,IF(OR(J2=$J$530,J2=$J$541,J2=$J$542),$I$525,IF(OR(J2=$J$523,J2=$J$538,J2=$J$544),$I$526,IF(OR(J2=$J$527,J2=$J$545,J2=$J$533,J2=$J$534),$I$527,0))))))</f>
        <v>Энеробактерии</v>
      </c>
      <c r="J2" s="11" t="str">
        <f>IF(OR(K2=$K$523,K2=$K$524,K2=$K$525,K2=$K$526),$J$523,IF(OR(K2=$K$530,K2=$K$531,K2=$K$532,K2=$K$533),$J$524,IF(OR(K2=$K$534),$J$525,IF(OR(K2=$K$535),$J$526,IF(OR(K2=$K$536),$J$527,IF(OR(K2=$K$537),$J$528,IF(OR(K2=$K$543,K2=$K$553,K2=$K$544),$J$529,IF(OR(K2=$K$539,K2=$K$540,K2=$K$541,K2=$K$542),$J$530,IF(OR(K2=$K$538,K2=$K$582,K2=$K$584,K2=$K$586),$J$531,IF(OR(K2=$K$545,K2=$K$547,K2=$K$546),$J$532,IF(OR(K2=$K$548),$J$533,IF(OR(K2=$K$549),$J$534,IF(OR(K2=$K$550),$J$535,IF(OR(K2=$K$554),$J$536,IF(OR(K2=$K$555,K2=$K$556),$J$537,IF(OR(K2=$K$557,K2=$K$558),$J$538,IF(OR(K2=$K$559,K2=$K$560),$J$539,IF(OR(K2=$K$561,K2=$K$562),$J$540,IF(OR(K2=$K$564,K2=$K$565,K2=$K$566,K2=$K$567,K2=$K$568,K2=$K$569,K2=$K$570,K2=$K$571,K2=$K$572),$J$541,IF(OR(K2=$K$576,K2=$K$577,K2=$K$578,K2=$K$579,K2=$K$575,K2=$K$574,K2=$K$583,K2=$K$585),$J$542,IF(OR(K2=$K$580,K2=$K$581),$J$543,IF(OR(K2=$K$527,K2=$K$528,K2=$K$529,K2=$K$551,K2=$K$552,K2=$K$563,K2=$K$573),$J$544,IF(OR(K2=$K$587),$J$545,0)))))))))))))))))))))))</f>
        <v>Escherichia</v>
      </c>
      <c r="K2" s="11" t="s">
        <v>61</v>
      </c>
      <c r="L2" s="1" t="s">
        <v>62</v>
      </c>
      <c r="U2" s="1" t="s">
        <v>63</v>
      </c>
      <c r="V2" s="1" t="s">
        <v>63</v>
      </c>
      <c r="W2" s="1" t="s">
        <v>63</v>
      </c>
      <c r="X2" s="1" t="s">
        <v>63</v>
      </c>
      <c r="Y2" s="1" t="s">
        <v>64</v>
      </c>
      <c r="Z2" s="1" t="s">
        <v>63</v>
      </c>
      <c r="AB2" s="1" t="s">
        <v>65</v>
      </c>
      <c r="AC2" s="1" t="s">
        <v>63</v>
      </c>
      <c r="AI2" s="1" t="s">
        <v>63</v>
      </c>
      <c r="AL2" s="1" t="s">
        <v>63</v>
      </c>
      <c r="AT2" s="1" t="s">
        <v>63</v>
      </c>
      <c r="AV2" s="1" t="s">
        <v>63</v>
      </c>
      <c r="AX2" s="1" t="s">
        <v>63</v>
      </c>
    </row>
    <row r="3" spans="1:61" ht="15.75" customHeight="1">
      <c r="A3" s="1" t="s">
        <v>56</v>
      </c>
      <c r="B3" s="6">
        <v>23</v>
      </c>
      <c r="C3" s="11" t="s">
        <v>66</v>
      </c>
      <c r="D3" s="5" t="s">
        <v>67</v>
      </c>
      <c r="E3" s="11"/>
      <c r="F3" s="5" t="s">
        <v>68</v>
      </c>
      <c r="G3" s="11"/>
      <c r="H3" s="11"/>
      <c r="I3" s="11" t="str">
        <f>IF(OR(J3=$J$536,J3=$J$543,J3=$J$526),$I$523,IF(OR(J3=$J$525,J3=$J$529,J3=$J$531,J3=$J$532,J3=$J$535,J3=$J$539,J3=$J$540,J3=$J$537),$I$528,IF(OR(J3=$J$524,J3=$J$528),$I$524,IF(OR(J3=$J$530,J3=$J$541,J3=$J$542),$I$525,IF(OR(J3=$J$523,J3=$J$538,J3=$J$544),$I$526,IF(OR(J3=$J$527,J3=$J$545,J3=$J$533,J3=$J$534),$I$527,0))))))</f>
        <v>Кокки</v>
      </c>
      <c r="J3" s="11" t="str">
        <f>IF(OR(K3=$K$523,K3=$K$524,K3=$K$525,K3=$K$526),$J$523,IF(OR(K3=$K$530,K3=$K$531,K3=$K$532,K3=$K$533),$J$524,IF(OR(K3=$K$534),$J$525,IF(OR(K3=$K$535),$J$526,IF(OR(K3=$K$536),$J$527,IF(OR(K3=$K$537),$J$528,IF(OR(K3=$K$543,K3=$K$553,K3=$K$544),$J$529,IF(OR(K3=$K$539,K3=$K$540,K3=$K$541,K3=$K$542),$J$530,IF(OR(K3=$K$538,K3=$K$582,K3=$K$584,K3=$K$586),$J$531,IF(OR(K3=$K$545,K3=$K$547,K3=$K$546),$J$532,IF(OR(K3=$K$548),$J$533,IF(OR(K3=$K$549),$J$534,IF(OR(K3=$K$550),$J$535,IF(OR(K3=$K$554),$J$536,IF(OR(K3=$K$555,K3=$K$556),$J$537,IF(OR(K3=$K$557,K3=$K$558),$J$538,IF(OR(K3=$K$559,K3=$K$560),$J$539,IF(OR(K3=$K$561,K3=$K$562),$J$540,IF(OR(K3=$K$564,K3=$K$565,K3=$K$566,K3=$K$567,K3=$K$568,K3=$K$569,K3=$K$570,K3=$K$571,K3=$K$572),$J$541,IF(OR(K3=$K$576,K3=$K$577,K3=$K$578,K3=$K$579,K3=$K$575,K3=$K$574,K3=$K$583,K3=$K$585),$J$542,IF(OR(K3=$K$580,K3=$K$581),$J$543,IF(OR(K3=$K$527,K3=$K$528,K3=$K$529,K3=$K$551,K3=$K$552,K3=$K$563,K3=$K$573),$J$544,IF(OR(K3=$K$587),$J$545,0)))))))))))))))))))))))</f>
        <v>Enterococcus</v>
      </c>
      <c r="K3" s="11" t="s">
        <v>69</v>
      </c>
      <c r="L3" s="1" t="s">
        <v>70</v>
      </c>
      <c r="AB3" s="1" t="s">
        <v>64</v>
      </c>
      <c r="AC3" s="1" t="s">
        <v>63</v>
      </c>
      <c r="AD3" s="1" t="s">
        <v>65</v>
      </c>
      <c r="AE3" s="1" t="s">
        <v>63</v>
      </c>
      <c r="AG3" s="1" t="s">
        <v>65</v>
      </c>
      <c r="AU3" s="1" t="s">
        <v>65</v>
      </c>
    </row>
    <row r="4" spans="1:61" ht="15.75" customHeight="1">
      <c r="A4" s="1" t="s">
        <v>56</v>
      </c>
      <c r="B4" s="11"/>
      <c r="C4" s="11"/>
      <c r="D4" s="5"/>
      <c r="E4" s="11"/>
      <c r="F4" s="5"/>
      <c r="G4" s="11"/>
      <c r="H4" s="11"/>
      <c r="I4" s="11" t="str">
        <f>IF(OR(J4=$J$536,J4=$J$543,J4=$J$526),$I$523,IF(OR(J4=$J$525,J4=$J$529,J4=$J$531,J4=$J$532,J4=$J$535,J4=$J$539,J4=$J$540,J4=$J$537),$I$528,IF(OR(J4=$J$524,J4=$J$528),$I$524,IF(OR(J4=$J$530,J4=$J$541,J4=$J$542),$I$525,IF(OR(J4=$J$523,J4=$J$538,J4=$J$544),$I$526,IF(OR(J4=$J$527,J4=$J$545,J4=$J$533,J4=$J$534),$I$527,0))))))</f>
        <v>Кокки</v>
      </c>
      <c r="J4" s="11" t="str">
        <f>IF(OR(K4=$K$523,K4=$K$524,K4=$K$525,K4=$K$526),$J$523,IF(OR(K4=$K$530,K4=$K$531,K4=$K$532,K4=$K$533),$J$524,IF(OR(K4=$K$534),$J$525,IF(OR(K4=$K$535),$J$526,IF(OR(K4=$K$536),$J$527,IF(OR(K4=$K$537),$J$528,IF(OR(K4=$K$543,K4=$K$553,K4=$K$544),$J$529,IF(OR(K4=$K$539,K4=$K$540,K4=$K$541,K4=$K$542),$J$530,IF(OR(K4=$K$538,K4=$K$582,K4=$K$584,K4=$K$586),$J$531,IF(OR(K4=$K$545,K4=$K$547,K4=$K$546),$J$532,IF(OR(K4=$K$548),$J$533,IF(OR(K4=$K$549),$J$534,IF(OR(K4=$K$550),$J$535,IF(OR(K4=$K$554),$J$536,IF(OR(K4=$K$555,K4=$K$556),$J$537,IF(OR(K4=$K$557,K4=$K$558),$J$538,IF(OR(K4=$K$559,K4=$K$560),$J$539,IF(OR(K4=$K$561,K4=$K$562),$J$540,IF(OR(K4=$K$564,K4=$K$565,K4=$K$566,K4=$K$567,K4=$K$568,K4=$K$569,K4=$K$570,K4=$K$571,K4=$K$572),$J$541,IF(OR(K4=$K$576,K4=$K$577,K4=$K$578,K4=$K$579,K4=$K$575,K4=$K$574,K4=$K$583,K4=$K$585),$J$542,IF(OR(K4=$K$580,K4=$K$581),$J$543,IF(OR(K4=$K$527,K4=$K$528,K4=$K$529,K4=$K$551,K4=$K$552,K4=$K$563,K4=$K$573),$J$544,IF(OR(K4=$K$587),$J$545,0)))))))))))))))))))))))</f>
        <v>Staphylococcus</v>
      </c>
      <c r="K4" s="11" t="s">
        <v>71</v>
      </c>
      <c r="L4" s="1" t="s">
        <v>72</v>
      </c>
      <c r="M4" s="1" t="s">
        <v>65</v>
      </c>
      <c r="N4" s="1" t="s">
        <v>63</v>
      </c>
      <c r="O4" s="1" t="s">
        <v>63</v>
      </c>
      <c r="P4" s="1" t="s">
        <v>63</v>
      </c>
      <c r="Q4" s="1" t="s">
        <v>63</v>
      </c>
      <c r="S4" s="1" t="s">
        <v>65</v>
      </c>
      <c r="AW4" s="1" t="s">
        <v>65</v>
      </c>
    </row>
    <row r="5" spans="1:61" ht="15.75" customHeight="1">
      <c r="A5" s="1" t="s">
        <v>56</v>
      </c>
      <c r="B5" s="11">
        <v>28</v>
      </c>
      <c r="C5" s="11" t="s">
        <v>57</v>
      </c>
      <c r="D5" s="5" t="s">
        <v>73</v>
      </c>
      <c r="E5" s="11"/>
      <c r="F5" s="5" t="s">
        <v>74</v>
      </c>
      <c r="G5" s="11" t="s">
        <v>60</v>
      </c>
      <c r="H5" s="11"/>
      <c r="I5" s="11" t="str">
        <f>IF(OR(J5=$J$536,J5=$J$543,J5=$J$526),$I$523,IF(OR(J5=$J$525,J5=$J$529,J5=$J$531,J5=$J$532,J5=$J$535,J5=$J$539,J5=$J$540,J5=$J$537),$I$528,IF(OR(J5=$J$524,J5=$J$528),$I$524,IF(OR(J5=$J$530,J5=$J$541,J5=$J$542),$I$525,IF(OR(J5=$J$523,J5=$J$538,J5=$J$544),$I$526,IF(OR(J5=$J$527,J5=$J$545,J5=$J$533,J5=$J$534),$I$527,0))))))</f>
        <v>НГОБ</v>
      </c>
      <c r="J5" s="11" t="str">
        <f>IF(OR(K5=$K$523,K5=$K$524,K5=$K$525,K5=$K$526),$J$523,IF(OR(K5=$K$530,K5=$K$531,K5=$K$532,K5=$K$533),$J$524,IF(OR(K5=$K$534),$J$525,IF(OR(K5=$K$535),$J$526,IF(OR(K5=$K$536),$J$527,IF(OR(K5=$K$537),$J$528,IF(OR(K5=$K$543,K5=$K$553,K5=$K$544),$J$529,IF(OR(K5=$K$539,K5=$K$540,K5=$K$541,K5=$K$542),$J$530,IF(OR(K5=$K$538,K5=$K$582,K5=$K$584,K5=$K$586),$J$531,IF(OR(K5=$K$545,K5=$K$547,K5=$K$546),$J$532,IF(OR(K5=$K$548),$J$533,IF(OR(K5=$K$549),$J$534,IF(OR(K5=$K$550),$J$535,IF(OR(K5=$K$554),$J$536,IF(OR(K5=$K$555,K5=$K$556),$J$537,IF(OR(K5=$K$557,K5=$K$558),$J$538,IF(OR(K5=$K$559,K5=$K$560),$J$539,IF(OR(K5=$K$561,K5=$K$562),$J$540,IF(OR(K5=$K$564,K5=$K$565,K5=$K$566,K5=$K$567,K5=$K$568,K5=$K$569,K5=$K$570,K5=$K$571,K5=$K$572),$J$541,IF(OR(K5=$K$576,K5=$K$577,K5=$K$578,K5=$K$579,K5=$K$575,K5=$K$574,K5=$K$583,K5=$K$585),$J$542,IF(OR(K5=$K$580,K5=$K$581),$J$543,IF(OR(K5=$K$527,K5=$K$528,K5=$K$529,K5=$K$551,K5=$K$552,K5=$K$563,K5=$K$573),$J$544,IF(OR(K5=$K$587),$J$545,0)))))))))))))))))))))))</f>
        <v>Pseudomonas</v>
      </c>
      <c r="K5" s="11" t="s">
        <v>75</v>
      </c>
      <c r="L5" s="1" t="s">
        <v>76</v>
      </c>
      <c r="R5" s="1" t="s">
        <v>64</v>
      </c>
      <c r="U5" s="1" t="s">
        <v>65</v>
      </c>
      <c r="V5" s="1" t="s">
        <v>65</v>
      </c>
      <c r="W5" s="1" t="s">
        <v>65</v>
      </c>
      <c r="X5" s="1" t="s">
        <v>64</v>
      </c>
      <c r="Y5" s="1" t="s">
        <v>65</v>
      </c>
      <c r="Z5" s="1" t="s">
        <v>65</v>
      </c>
      <c r="AA5" s="1" t="s">
        <v>65</v>
      </c>
      <c r="AK5" s="1" t="s">
        <v>65</v>
      </c>
      <c r="AL5" s="1" t="s">
        <v>65</v>
      </c>
      <c r="AO5" s="1" t="s">
        <v>63</v>
      </c>
      <c r="AT5" s="1" t="s">
        <v>65</v>
      </c>
    </row>
    <row r="6" spans="1:61" ht="15.75" customHeight="1">
      <c r="A6" s="1" t="s">
        <v>56</v>
      </c>
      <c r="B6" s="11">
        <v>58</v>
      </c>
      <c r="C6" s="11" t="s">
        <v>77</v>
      </c>
      <c r="D6" s="5" t="s">
        <v>78</v>
      </c>
      <c r="E6" s="11">
        <v>1</v>
      </c>
      <c r="F6" s="5" t="s">
        <v>79</v>
      </c>
      <c r="G6" s="11"/>
      <c r="H6" s="11"/>
      <c r="I6" s="11" t="str">
        <f>IF(OR(J6=$J$536,J6=$J$543,J6=$J$526),$I$523,IF(OR(J6=$J$525,J6=$J$529,J6=$J$531,J6=$J$532,J6=$J$535,J6=$J$539,J6=$J$540,J6=$J$537),$I$528,IF(OR(J6=$J$524,J6=$J$528),$I$524,IF(OR(J6=$J$530,J6=$J$541,J6=$J$542),$I$525,IF(OR(J6=$J$523,J6=$J$538,J6=$J$544),$I$526,IF(OR(J6=$J$527,J6=$J$545,J6=$J$533,J6=$J$534),$I$527,0))))))</f>
        <v>Кокки</v>
      </c>
      <c r="J6" s="11" t="str">
        <f>IF(OR(K6=$K$523,K6=$K$524,K6=$K$525,K6=$K$526),$J$523,IF(OR(K6=$K$530,K6=$K$531,K6=$K$532,K6=$K$533),$J$524,IF(OR(K6=$K$534),$J$525,IF(OR(K6=$K$535),$J$526,IF(OR(K6=$K$536),$J$527,IF(OR(K6=$K$537),$J$528,IF(OR(K6=$K$543,K6=$K$553,K6=$K$544),$J$529,IF(OR(K6=$K$539,K6=$K$540,K6=$K$541,K6=$K$542),$J$530,IF(OR(K6=$K$538,K6=$K$582,K6=$K$584,K6=$K$586),$J$531,IF(OR(K6=$K$545,K6=$K$547,K6=$K$546),$J$532,IF(OR(K6=$K$548),$J$533,IF(OR(K6=$K$549),$J$534,IF(OR(K6=$K$550),$J$535,IF(OR(K6=$K$554),$J$536,IF(OR(K6=$K$555,K6=$K$556),$J$537,IF(OR(K6=$K$557,K6=$K$558),$J$538,IF(OR(K6=$K$559,K6=$K$560),$J$539,IF(OR(K6=$K$561,K6=$K$562),$J$540,IF(OR(K6=$K$564,K6=$K$565,K6=$K$566,K6=$K$567,K6=$K$568,K6=$K$569,K6=$K$570,K6=$K$571,K6=$K$572),$J$541,IF(OR(K6=$K$576,K6=$K$577,K6=$K$578,K6=$K$579,K6=$K$575,K6=$K$574,K6=$K$583,K6=$K$585),$J$542,IF(OR(K6=$K$580,K6=$K$581),$J$543,IF(OR(K6=$K$527,K6=$K$528,K6=$K$529,K6=$K$551,K6=$K$552,K6=$K$563,K6=$K$573),$J$544,IF(OR(K6=$K$587),$J$545,0)))))))))))))))))))))))</f>
        <v>Staphylococcus</v>
      </c>
      <c r="K6" s="11" t="s">
        <v>71</v>
      </c>
      <c r="L6" s="1" t="s">
        <v>72</v>
      </c>
      <c r="M6" s="1" t="s">
        <v>63</v>
      </c>
      <c r="N6" s="1" t="s">
        <v>63</v>
      </c>
      <c r="O6" s="1" t="s">
        <v>65</v>
      </c>
      <c r="P6" s="1" t="s">
        <v>65</v>
      </c>
      <c r="Q6" s="1" t="s">
        <v>65</v>
      </c>
      <c r="S6" s="1" t="s">
        <v>63</v>
      </c>
      <c r="AW6" s="1" t="s">
        <v>63</v>
      </c>
    </row>
    <row r="7" spans="1:61" ht="15.75" customHeight="1">
      <c r="A7" s="1" t="s">
        <v>56</v>
      </c>
      <c r="B7" s="11"/>
      <c r="C7" s="11"/>
      <c r="D7" s="5"/>
      <c r="E7" s="11"/>
      <c r="F7" s="5"/>
      <c r="G7" s="11"/>
      <c r="H7" s="11"/>
      <c r="I7" s="11" t="str">
        <f>IF(OR(J7=$J$536,J7=$J$543,J7=$J$526),$I$523,IF(OR(J7=$J$525,J7=$J$529,J7=$J$531,J7=$J$532,J7=$J$535,J7=$J$539,J7=$J$540,J7=$J$537),$I$528,IF(OR(J7=$J$524,J7=$J$528),$I$524,IF(OR(J7=$J$530,J7=$J$541,J7=$J$542),$I$525,IF(OR(J7=$J$523,J7=$J$538,J7=$J$544),$I$526,IF(OR(J7=$J$527,J7=$J$545,J7=$J$533,J7=$J$534),$I$527,0))))))</f>
        <v>Кокки</v>
      </c>
      <c r="J7" s="11" t="str">
        <f>IF(OR(K7=$K$523,K7=$K$524,K7=$K$525,K7=$K$526),$J$523,IF(OR(K7=$K$530,K7=$K$531,K7=$K$532,K7=$K$533),$J$524,IF(OR(K7=$K$534),$J$525,IF(OR(K7=$K$535),$J$526,IF(OR(K7=$K$536),$J$527,IF(OR(K7=$K$537),$J$528,IF(OR(K7=$K$543,K7=$K$553,K7=$K$544),$J$529,IF(OR(K7=$K$539,K7=$K$540,K7=$K$541,K7=$K$542),$J$530,IF(OR(K7=$K$538,K7=$K$582,K7=$K$584,K7=$K$586),$J$531,IF(OR(K7=$K$545,K7=$K$547,K7=$K$546),$J$532,IF(OR(K7=$K$548),$J$533,IF(OR(K7=$K$549),$J$534,IF(OR(K7=$K$550),$J$535,IF(OR(K7=$K$554),$J$536,IF(OR(K7=$K$555,K7=$K$556),$J$537,IF(OR(K7=$K$557,K7=$K$558),$J$538,IF(OR(K7=$K$559,K7=$K$560),$J$539,IF(OR(K7=$K$561,K7=$K$562),$J$540,IF(OR(K7=$K$564,K7=$K$565,K7=$K$566,K7=$K$567,K7=$K$568,K7=$K$569,K7=$K$570,K7=$K$571,K7=$K$572),$J$541,IF(OR(K7=$K$576,K7=$K$577,K7=$K$578,K7=$K$579,K7=$K$575,K7=$K$574,K7=$K$583,K7=$K$585),$J$542,IF(OR(K7=$K$580,K7=$K$581),$J$543,IF(OR(K7=$K$527,K7=$K$528,K7=$K$529,K7=$K$551,K7=$K$552,K7=$K$563,K7=$K$573),$J$544,IF(OR(K7=$K$587),$J$545,0)))))))))))))))))))))))</f>
        <v>Staphylococcus</v>
      </c>
      <c r="K7" s="11" t="s">
        <v>80</v>
      </c>
      <c r="L7" s="1" t="s">
        <v>81</v>
      </c>
      <c r="M7" s="1" t="s">
        <v>63</v>
      </c>
      <c r="N7" s="1" t="s">
        <v>63</v>
      </c>
      <c r="O7" s="1" t="s">
        <v>63</v>
      </c>
      <c r="P7" s="1" t="s">
        <v>63</v>
      </c>
      <c r="Q7" s="1" t="s">
        <v>63</v>
      </c>
      <c r="S7" s="1" t="s">
        <v>63</v>
      </c>
      <c r="AW7" s="1" t="s">
        <v>63</v>
      </c>
    </row>
    <row r="8" spans="1:61" ht="15.75" customHeight="1">
      <c r="A8" s="1" t="s">
        <v>56</v>
      </c>
      <c r="B8" s="11"/>
      <c r="C8" s="11"/>
      <c r="D8" s="5"/>
      <c r="E8" s="11"/>
      <c r="F8" s="5"/>
      <c r="G8" s="11"/>
      <c r="H8" s="11"/>
      <c r="I8" s="11" t="str">
        <f>IF(OR(J8=$J$536,J8=$J$543,J8=$J$526),$I$523,IF(OR(J8=$J$525,J8=$J$529,J8=$J$531,J8=$J$532,J8=$J$535,J8=$J$539,J8=$J$540,J8=$J$537),$I$528,IF(OR(J8=$J$524,J8=$J$528),$I$524,IF(OR(J8=$J$530,J8=$J$541,J8=$J$542),$I$525,IF(OR(J8=$J$523,J8=$J$538,J8=$J$544),$I$526,IF(OR(J8=$J$527,J8=$J$545,J8=$J$533,J8=$J$534),$I$527,0))))))</f>
        <v>Прочее</v>
      </c>
      <c r="J8" s="11" t="str">
        <f>IF(OR(K8=$K$523,K8=$K$524,K8=$K$525,K8=$K$526),$J$523,IF(OR(K8=$K$530,K8=$K$531,K8=$K$532,K8=$K$533),$J$524,IF(OR(K8=$K$534),$J$525,IF(OR(K8=$K$535),$J$526,IF(OR(K8=$K$536),$J$527,IF(OR(K8=$K$537),$J$528,IF(OR(K8=$K$543,K8=$K$553,K8=$K$544),$J$529,IF(OR(K8=$K$539,K8=$K$540,K8=$K$541,K8=$K$542),$J$530,IF(OR(K8=$K$538,K8=$K$582,K8=$K$584,K8=$K$586),$J$531,IF(OR(K8=$K$545,K8=$K$547,K8=$K$546),$J$532,IF(OR(K8=$K$548),$J$533,IF(OR(K8=$K$549),$J$534,IF(OR(K8=$K$550),$J$535,IF(OR(K8=$K$554),$J$536,IF(OR(K8=$K$555,K8=$K$556),$J$537,IF(OR(K8=$K$557,K8=$K$558),$J$538,IF(OR(K8=$K$559,K8=$K$560),$J$539,IF(OR(K8=$K$561,K8=$K$562),$J$540,IF(OR(K8=$K$564,K8=$K$565,K8=$K$566,K8=$K$567,K8=$K$568,K8=$K$569,K8=$K$570,K8=$K$571,K8=$K$572),$J$541,IF(OR(K8=$K$576,K8=$K$577,K8=$K$578,K8=$K$579,K8=$K$575,K8=$K$574,K8=$K$583,K8=$K$585),$J$542,IF(OR(K8=$K$580,K8=$K$581),$J$543,IF(OR(K8=$K$527,K8=$K$528,K8=$K$529,K8=$K$551,K8=$K$552,K8=$K$563,K8=$K$573),$J$544,IF(OR(K8=$K$587),$J$545,0)))))))))))))))))))))))</f>
        <v>Corynebacterium</v>
      </c>
      <c r="K8" s="11" t="s">
        <v>82</v>
      </c>
      <c r="L8" s="1" t="s">
        <v>83</v>
      </c>
    </row>
    <row r="9" spans="1:61" ht="15.75" customHeight="1">
      <c r="A9" s="1" t="s">
        <v>56</v>
      </c>
      <c r="B9" s="11">
        <v>68</v>
      </c>
      <c r="C9" s="11" t="s">
        <v>57</v>
      </c>
      <c r="D9" s="5" t="s">
        <v>73</v>
      </c>
      <c r="E9" s="11"/>
      <c r="F9" s="5" t="s">
        <v>68</v>
      </c>
      <c r="G9" s="11" t="s">
        <v>60</v>
      </c>
      <c r="H9" s="11"/>
      <c r="I9" s="11" t="str">
        <f>IF(OR(J9=$J$536,J9=$J$543,J9=$J$526),$I$523,IF(OR(J9=$J$525,J9=$J$529,J9=$J$531,J9=$J$532,J9=$J$535,J9=$J$539,J9=$J$540,J9=$J$537),$I$528,IF(OR(J9=$J$524,J9=$J$528),$I$524,IF(OR(J9=$J$530,J9=$J$541,J9=$J$542),$I$525,IF(OR(J9=$J$523,J9=$J$538,J9=$J$544),$I$526,IF(OR(J9=$J$527,J9=$J$545,J9=$J$533,J9=$J$534),$I$527,0))))))</f>
        <v>НГОБ</v>
      </c>
      <c r="J9" s="11" t="str">
        <f>IF(OR(K9=$K$523,K9=$K$524,K9=$K$525,K9=$K$526),$J$523,IF(OR(K9=$K$530,K9=$K$531,K9=$K$532,K9=$K$533),$J$524,IF(OR(K9=$K$534),$J$525,IF(OR(K9=$K$535),$J$526,IF(OR(K9=$K$536),$J$527,IF(OR(K9=$K$537),$J$528,IF(OR(K9=$K$543,K9=$K$553,K9=$K$544),$J$529,IF(OR(K9=$K$539,K9=$K$540,K9=$K$541,K9=$K$542),$J$530,IF(OR(K9=$K$538,K9=$K$582,K9=$K$584,K9=$K$586),$J$531,IF(OR(K9=$K$545,K9=$K$547,K9=$K$546),$J$532,IF(OR(K9=$K$548),$J$533,IF(OR(K9=$K$549),$J$534,IF(OR(K9=$K$550),$J$535,IF(OR(K9=$K$554),$J$536,IF(OR(K9=$K$555,K9=$K$556),$J$537,IF(OR(K9=$K$557,K9=$K$558),$J$538,IF(OR(K9=$K$559,K9=$K$560),$J$539,IF(OR(K9=$K$561,K9=$K$562),$J$540,IF(OR(K9=$K$564,K9=$K$565,K9=$K$566,K9=$K$567,K9=$K$568,K9=$K$569,K9=$K$570,K9=$K$571,K9=$K$572),$J$541,IF(OR(K9=$K$576,K9=$K$577,K9=$K$578,K9=$K$579,K9=$K$575,K9=$K$574,K9=$K$583,K9=$K$585),$J$542,IF(OR(K9=$K$580,K9=$K$581),$J$543,IF(OR(K9=$K$527,K9=$K$528,K9=$K$529,K9=$K$551,K9=$K$552,K9=$K$563,K9=$K$573),$J$544,IF(OR(K9=$K$587),$J$545,0)))))))))))))))))))))))</f>
        <v>Acinetobacter</v>
      </c>
      <c r="K9" s="11" t="s">
        <v>84</v>
      </c>
      <c r="L9" s="1" t="s">
        <v>85</v>
      </c>
      <c r="U9" s="1" t="s">
        <v>65</v>
      </c>
      <c r="V9" s="1" t="s">
        <v>65</v>
      </c>
      <c r="W9" s="1" t="s">
        <v>65</v>
      </c>
      <c r="X9" s="1" t="s">
        <v>65</v>
      </c>
      <c r="Y9" s="1" t="s">
        <v>65</v>
      </c>
      <c r="Z9" s="1" t="s">
        <v>63</v>
      </c>
      <c r="AA9" s="1" t="s">
        <v>65</v>
      </c>
      <c r="AI9" s="1" t="s">
        <v>65</v>
      </c>
      <c r="AJ9" s="1" t="s">
        <v>65</v>
      </c>
      <c r="AK9" s="1" t="s">
        <v>64</v>
      </c>
      <c r="AL9" s="1" t="s">
        <v>63</v>
      </c>
      <c r="AM9" s="1" t="s">
        <v>64</v>
      </c>
      <c r="AN9" s="1" t="s">
        <v>64</v>
      </c>
    </row>
    <row r="10" spans="1:61" ht="15.75" customHeight="1">
      <c r="A10" s="1" t="s">
        <v>56</v>
      </c>
      <c r="B10" s="11">
        <v>80</v>
      </c>
      <c r="C10" s="11" t="s">
        <v>57</v>
      </c>
      <c r="D10" s="5" t="s">
        <v>86</v>
      </c>
      <c r="E10" s="11">
        <v>1</v>
      </c>
      <c r="F10" s="5" t="s">
        <v>68</v>
      </c>
      <c r="G10" s="11" t="s">
        <v>60</v>
      </c>
      <c r="H10" s="11"/>
      <c r="I10" s="11" t="str">
        <f>IF(OR(J10=$J$536,J10=$J$543,J10=$J$526),$I$523,IF(OR(J10=$J$525,J10=$J$529,J10=$J$531,J10=$J$532,J10=$J$535,J10=$J$539,J10=$J$540,J10=$J$537),$I$528,IF(OR(J10=$J$524,J10=$J$528),$I$524,IF(OR(J10=$J$530,J10=$J$541,J10=$J$542),$I$525,IF(OR(J10=$J$523,J10=$J$538,J10=$J$544),$I$526,IF(OR(J10=$J$527,J10=$J$545,J10=$J$533,J10=$J$534),$I$527,0))))))</f>
        <v>Энеробактерии</v>
      </c>
      <c r="J10" s="11" t="str">
        <f>IF(OR(K10=$K$523,K10=$K$524,K10=$K$525,K10=$K$526),$J$523,IF(OR(K10=$K$530,K10=$K$531,K10=$K$532,K10=$K$533),$J$524,IF(OR(K10=$K$534),$J$525,IF(OR(K10=$K$535),$J$526,IF(OR(K10=$K$536),$J$527,IF(OR(K10=$K$537),$J$528,IF(OR(K10=$K$543,K10=$K$553,K10=$K$544),$J$529,IF(OR(K10=$K$539,K10=$K$540,K10=$K$541,K10=$K$542),$J$530,IF(OR(K10=$K$538,K10=$K$582,K10=$K$584,K10=$K$586),$J$531,IF(OR(K10=$K$545,K10=$K$547,K10=$K$546),$J$532,IF(OR(K10=$K$548),$J$533,IF(OR(K10=$K$549),$J$534,IF(OR(K10=$K$550),$J$535,IF(OR(K10=$K$554),$J$536,IF(OR(K10=$K$555,K10=$K$556),$J$537,IF(OR(K10=$K$557,K10=$K$558),$J$538,IF(OR(K10=$K$559,K10=$K$560),$J$539,IF(OR(K10=$K$561,K10=$K$562),$J$540,IF(OR(K10=$K$564,K10=$K$565,K10=$K$566,K10=$K$567,K10=$K$568,K10=$K$569,K10=$K$570,K10=$K$571,K10=$K$572),$J$541,IF(OR(K10=$K$576,K10=$K$577,K10=$K$578,K10=$K$579,K10=$K$575,K10=$K$574,K10=$K$583,K10=$K$585),$J$542,IF(OR(K10=$K$580,K10=$K$581),$J$543,IF(OR(K10=$K$527,K10=$K$528,K10=$K$529,K10=$K$551,K10=$K$552,K10=$K$563,K10=$K$573),$J$544,IF(OR(K10=$K$587),$J$545,0)))))))))))))))))))))))</f>
        <v>Escherichia</v>
      </c>
      <c r="K10" s="11" t="s">
        <v>61</v>
      </c>
      <c r="L10" s="1" t="s">
        <v>62</v>
      </c>
      <c r="U10" s="1" t="s">
        <v>65</v>
      </c>
      <c r="V10" s="1" t="s">
        <v>65</v>
      </c>
      <c r="W10" s="1" t="s">
        <v>63</v>
      </c>
      <c r="X10" s="1" t="s">
        <v>65</v>
      </c>
      <c r="Y10" s="1" t="s">
        <v>63</v>
      </c>
      <c r="Z10" s="1" t="s">
        <v>63</v>
      </c>
      <c r="AA10" s="1" t="s">
        <v>65</v>
      </c>
      <c r="AI10" s="1" t="s">
        <v>63</v>
      </c>
      <c r="AJ10" s="1" t="s">
        <v>65</v>
      </c>
      <c r="AK10" s="1" t="s">
        <v>63</v>
      </c>
      <c r="AL10" s="1" t="s">
        <v>63</v>
      </c>
      <c r="AM10" s="1" t="s">
        <v>63</v>
      </c>
      <c r="AN10" s="1" t="s">
        <v>65</v>
      </c>
    </row>
    <row r="11" spans="1:61" ht="15.75" customHeight="1">
      <c r="A11" s="1" t="s">
        <v>56</v>
      </c>
      <c r="B11" s="11">
        <v>87</v>
      </c>
      <c r="C11" s="11" t="s">
        <v>66</v>
      </c>
      <c r="D11" s="5" t="s">
        <v>87</v>
      </c>
      <c r="E11" s="11"/>
      <c r="F11" s="5" t="s">
        <v>88</v>
      </c>
      <c r="G11" s="11"/>
      <c r="H11" s="11"/>
      <c r="I11" s="11" t="str">
        <f>IF(OR(J11=$J$536,J11=$J$543,J11=$J$526),$I$523,IF(OR(J11=$J$525,J11=$J$529,J11=$J$531,J11=$J$532,J11=$J$535,J11=$J$539,J11=$J$540,J11=$J$537),$I$528,IF(OR(J11=$J$524,J11=$J$528),$I$524,IF(OR(J11=$J$530,J11=$J$541,J11=$J$542),$I$525,IF(OR(J11=$J$523,J11=$J$538,J11=$J$544),$I$526,IF(OR(J11=$J$527,J11=$J$545,J11=$J$533,J11=$J$534),$I$527,0))))))</f>
        <v>Кокки</v>
      </c>
      <c r="J11" s="11" t="str">
        <f>IF(OR(K11=$K$523,K11=$K$524,K11=$K$525,K11=$K$526),$J$523,IF(OR(K11=$K$530,K11=$K$531,K11=$K$532,K11=$K$533),$J$524,IF(OR(K11=$K$534),$J$525,IF(OR(K11=$K$535),$J$526,IF(OR(K11=$K$536),$J$527,IF(OR(K11=$K$537),$J$528,IF(OR(K11=$K$543,K11=$K$553,K11=$K$544),$J$529,IF(OR(K11=$K$539,K11=$K$540,K11=$K$541,K11=$K$542),$J$530,IF(OR(K11=$K$538,K11=$K$582,K11=$K$584,K11=$K$586),$J$531,IF(OR(K11=$K$545,K11=$K$547,K11=$K$546),$J$532,IF(OR(K11=$K$548),$J$533,IF(OR(K11=$K$549),$J$534,IF(OR(K11=$K$550),$J$535,IF(OR(K11=$K$554),$J$536,IF(OR(K11=$K$555,K11=$K$556),$J$537,IF(OR(K11=$K$557,K11=$K$558),$J$538,IF(OR(K11=$K$559,K11=$K$560),$J$539,IF(OR(K11=$K$561,K11=$K$562),$J$540,IF(OR(K11=$K$564,K11=$K$565,K11=$K$566,K11=$K$567,K11=$K$568,K11=$K$569,K11=$K$570,K11=$K$571,K11=$K$572),$J$541,IF(OR(K11=$K$576,K11=$K$577,K11=$K$578,K11=$K$579,K11=$K$575,K11=$K$574,K11=$K$583,K11=$K$585),$J$542,IF(OR(K11=$K$580,K11=$K$581),$J$543,IF(OR(K11=$K$527,K11=$K$528,K11=$K$529,K11=$K$551,K11=$K$552,K11=$K$563,K11=$K$573),$J$544,IF(OR(K11=$K$587),$J$545,0)))))))))))))))))))))))</f>
        <v>Staphylococcus</v>
      </c>
      <c r="K11" s="11" t="s">
        <v>89</v>
      </c>
      <c r="L11" s="1" t="s">
        <v>90</v>
      </c>
      <c r="M11" s="1" t="s">
        <v>63</v>
      </c>
      <c r="N11" s="1" t="s">
        <v>63</v>
      </c>
      <c r="O11" s="1" t="s">
        <v>63</v>
      </c>
      <c r="P11" s="1" t="s">
        <v>63</v>
      </c>
      <c r="Q11" s="1" t="s">
        <v>63</v>
      </c>
      <c r="S11" s="1" t="s">
        <v>63</v>
      </c>
      <c r="T11" s="1" t="s">
        <v>91</v>
      </c>
      <c r="AW11" s="1" t="s">
        <v>63</v>
      </c>
    </row>
    <row r="12" spans="1:61" ht="15.75" customHeight="1">
      <c r="A12" s="1" t="s">
        <v>56</v>
      </c>
      <c r="B12" s="11">
        <v>95</v>
      </c>
      <c r="C12" s="11" t="s">
        <v>66</v>
      </c>
      <c r="D12" s="5" t="s">
        <v>87</v>
      </c>
      <c r="E12" s="11"/>
      <c r="F12" s="5" t="s">
        <v>88</v>
      </c>
      <c r="G12" s="11"/>
      <c r="H12" s="11"/>
      <c r="I12" s="11" t="str">
        <f>IF(OR(J12=$J$536,J12=$J$543,J12=$J$526),$I$523,IF(OR(J12=$J$525,J12=$J$529,J12=$J$531,J12=$J$532,J12=$J$535,J12=$J$539,J12=$J$540,J12=$J$537),$I$528,IF(OR(J12=$J$524,J12=$J$528),$I$524,IF(OR(J12=$J$530,J12=$J$541,J12=$J$542),$I$525,IF(OR(J12=$J$523,J12=$J$538,J12=$J$544),$I$526,IF(OR(J12=$J$527,J12=$J$545,J12=$J$533,J12=$J$534),$I$527,0))))))</f>
        <v>Кокки</v>
      </c>
      <c r="J12" s="11" t="str">
        <f>IF(OR(K12=$K$523,K12=$K$524,K12=$K$525,K12=$K$526),$J$523,IF(OR(K12=$K$530,K12=$K$531,K12=$K$532,K12=$K$533),$J$524,IF(OR(K12=$K$534),$J$525,IF(OR(K12=$K$535),$J$526,IF(OR(K12=$K$536),$J$527,IF(OR(K12=$K$537),$J$528,IF(OR(K12=$K$543,K12=$K$553,K12=$K$544),$J$529,IF(OR(K12=$K$539,K12=$K$540,K12=$K$541,K12=$K$542),$J$530,IF(OR(K12=$K$538,K12=$K$582,K12=$K$584,K12=$K$586),$J$531,IF(OR(K12=$K$545,K12=$K$547,K12=$K$546),$J$532,IF(OR(K12=$K$548),$J$533,IF(OR(K12=$K$549),$J$534,IF(OR(K12=$K$550),$J$535,IF(OR(K12=$K$554),$J$536,IF(OR(K12=$K$555,K12=$K$556),$J$537,IF(OR(K12=$K$557,K12=$K$558),$J$538,IF(OR(K12=$K$559,K12=$K$560),$J$539,IF(OR(K12=$K$561,K12=$K$562),$J$540,IF(OR(K12=$K$564,K12=$K$565,K12=$K$566,K12=$K$567,K12=$K$568,K12=$K$569,K12=$K$570,K12=$K$571,K12=$K$572),$J$541,IF(OR(K12=$K$576,K12=$K$577,K12=$K$578,K12=$K$579,K12=$K$575,K12=$K$574,K12=$K$583,K12=$K$585),$J$542,IF(OR(K12=$K$580,K12=$K$581),$J$543,IF(OR(K12=$K$527,K12=$K$528,K12=$K$529,K12=$K$551,K12=$K$552,K12=$K$563,K12=$K$573),$J$544,IF(OR(K12=$K$587),$J$545,0)))))))))))))))))))))))</f>
        <v>Staphylococcus</v>
      </c>
      <c r="K12" s="11" t="s">
        <v>89</v>
      </c>
      <c r="L12" s="1" t="s">
        <v>90</v>
      </c>
      <c r="M12" s="1" t="s">
        <v>65</v>
      </c>
      <c r="N12" s="1" t="s">
        <v>65</v>
      </c>
      <c r="O12" s="1" t="s">
        <v>63</v>
      </c>
      <c r="P12" s="1" t="s">
        <v>63</v>
      </c>
      <c r="Q12" s="1" t="s">
        <v>63</v>
      </c>
      <c r="S12" s="1" t="s">
        <v>63</v>
      </c>
      <c r="T12" s="1" t="s">
        <v>91</v>
      </c>
      <c r="AW12" s="1" t="s">
        <v>63</v>
      </c>
    </row>
    <row r="13" spans="1:61" ht="15.75" customHeight="1">
      <c r="A13" s="1" t="s">
        <v>56</v>
      </c>
      <c r="B13" s="11">
        <v>98</v>
      </c>
      <c r="C13" s="11" t="s">
        <v>57</v>
      </c>
      <c r="D13" s="5" t="s">
        <v>73</v>
      </c>
      <c r="E13" s="11"/>
      <c r="F13" s="5" t="s">
        <v>88</v>
      </c>
      <c r="G13" s="11" t="s">
        <v>60</v>
      </c>
      <c r="H13" s="11"/>
      <c r="I13" s="11" t="str">
        <f>IF(OR(J13=$J$536,J13=$J$543,J13=$J$526),$I$523,IF(OR(J13=$J$525,J13=$J$529,J13=$J$531,J13=$J$532,J13=$J$535,J13=$J$539,J13=$J$540,J13=$J$537),$I$528,IF(OR(J13=$J$524,J13=$J$528),$I$524,IF(OR(J13=$J$530,J13=$J$541,J13=$J$542),$I$525,IF(OR(J13=$J$523,J13=$J$538,J13=$J$544),$I$526,IF(OR(J13=$J$527,J13=$J$545,J13=$J$533,J13=$J$534),$I$527,0))))))</f>
        <v>Кокки</v>
      </c>
      <c r="J13" s="11" t="str">
        <f>IF(OR(K13=$K$523,K13=$K$524,K13=$K$525,K13=$K$526),$J$523,IF(OR(K13=$K$530,K13=$K$531,K13=$K$532,K13=$K$533),$J$524,IF(OR(K13=$K$534),$J$525,IF(OR(K13=$K$535),$J$526,IF(OR(K13=$K$536),$J$527,IF(OR(K13=$K$537),$J$528,IF(OR(K13=$K$543,K13=$K$553,K13=$K$544),$J$529,IF(OR(K13=$K$539,K13=$K$540,K13=$K$541,K13=$K$542),$J$530,IF(OR(K13=$K$538,K13=$K$582,K13=$K$584,K13=$K$586),$J$531,IF(OR(K13=$K$545,K13=$K$547,K13=$K$546),$J$532,IF(OR(K13=$K$548),$J$533,IF(OR(K13=$K$549),$J$534,IF(OR(K13=$K$550),$J$535,IF(OR(K13=$K$554),$J$536,IF(OR(K13=$K$555,K13=$K$556),$J$537,IF(OR(K13=$K$557,K13=$K$558),$J$538,IF(OR(K13=$K$559,K13=$K$560),$J$539,IF(OR(K13=$K$561,K13=$K$562),$J$540,IF(OR(K13=$K$564,K13=$K$565,K13=$K$566,K13=$K$567,K13=$K$568,K13=$K$569,K13=$K$570,K13=$K$571,K13=$K$572),$J$541,IF(OR(K13=$K$576,K13=$K$577,K13=$K$578,K13=$K$579,K13=$K$575,K13=$K$574,K13=$K$583,K13=$K$585),$J$542,IF(OR(K13=$K$580,K13=$K$581),$J$543,IF(OR(K13=$K$527,K13=$K$528,K13=$K$529,K13=$K$551,K13=$K$552,K13=$K$563,K13=$K$573),$J$544,IF(OR(K13=$K$587),$J$545,0)))))))))))))))))))))))</f>
        <v>Staphylococcus</v>
      </c>
      <c r="K13" s="11" t="s">
        <v>89</v>
      </c>
      <c r="L13" s="1" t="s">
        <v>90</v>
      </c>
      <c r="M13" s="1" t="s">
        <v>63</v>
      </c>
      <c r="N13" s="1" t="s">
        <v>63</v>
      </c>
      <c r="O13" s="1" t="s">
        <v>63</v>
      </c>
      <c r="P13" s="1" t="s">
        <v>63</v>
      </c>
      <c r="Q13" s="1" t="s">
        <v>63</v>
      </c>
      <c r="S13" s="1" t="s">
        <v>63</v>
      </c>
      <c r="T13" s="1" t="s">
        <v>91</v>
      </c>
      <c r="AW13" s="1" t="s">
        <v>63</v>
      </c>
    </row>
    <row r="14" spans="1:61" ht="15.75" customHeight="1">
      <c r="A14" s="1" t="s">
        <v>56</v>
      </c>
      <c r="B14" s="11">
        <v>99</v>
      </c>
      <c r="C14" s="11" t="s">
        <v>57</v>
      </c>
      <c r="D14" s="5" t="s">
        <v>92</v>
      </c>
      <c r="E14" s="11"/>
      <c r="F14" s="5" t="s">
        <v>93</v>
      </c>
      <c r="G14" s="11" t="s">
        <v>60</v>
      </c>
      <c r="H14" s="11"/>
      <c r="I14" s="11" t="str">
        <f>IF(OR(J14=$J$536,J14=$J$543,J14=$J$526),$I$523,IF(OR(J14=$J$525,J14=$J$529,J14=$J$531,J14=$J$532,J14=$J$535,J14=$J$539,J14=$J$540,J14=$J$537),$I$528,IF(OR(J14=$J$524,J14=$J$528),$I$524,IF(OR(J14=$J$530,J14=$J$541,J14=$J$542),$I$525,IF(OR(J14=$J$523,J14=$J$538,J14=$J$544),$I$526,IF(OR(J14=$J$527,J14=$J$545,J14=$J$533,J14=$J$534),$I$527,0))))))</f>
        <v>Кокки</v>
      </c>
      <c r="J14" s="11" t="str">
        <f>IF(OR(K14=$K$523,K14=$K$524,K14=$K$525,K14=$K$526),$J$523,IF(OR(K14=$K$530,K14=$K$531,K14=$K$532,K14=$K$533),$J$524,IF(OR(K14=$K$534),$J$525,IF(OR(K14=$K$535),$J$526,IF(OR(K14=$K$536),$J$527,IF(OR(K14=$K$537),$J$528,IF(OR(K14=$K$543,K14=$K$553,K14=$K$544),$J$529,IF(OR(K14=$K$539,K14=$K$540,K14=$K$541,K14=$K$542),$J$530,IF(OR(K14=$K$538,K14=$K$582,K14=$K$584,K14=$K$586),$J$531,IF(OR(K14=$K$545,K14=$K$547,K14=$K$546),$J$532,IF(OR(K14=$K$548),$J$533,IF(OR(K14=$K$549),$J$534,IF(OR(K14=$K$550),$J$535,IF(OR(K14=$K$554),$J$536,IF(OR(K14=$K$555,K14=$K$556),$J$537,IF(OR(K14=$K$557,K14=$K$558),$J$538,IF(OR(K14=$K$559,K14=$K$560),$J$539,IF(OR(K14=$K$561,K14=$K$562),$J$540,IF(OR(K14=$K$564,K14=$K$565,K14=$K$566,K14=$K$567,K14=$K$568,K14=$K$569,K14=$K$570,K14=$K$571,K14=$K$572),$J$541,IF(OR(K14=$K$576,K14=$K$577,K14=$K$578,K14=$K$579,K14=$K$575,K14=$K$574,K14=$K$583,K14=$K$585),$J$542,IF(OR(K14=$K$580,K14=$K$581),$J$543,IF(OR(K14=$K$527,K14=$K$528,K14=$K$529,K14=$K$551,K14=$K$552,K14=$K$563,K14=$K$573),$J$544,IF(OR(K14=$K$587),$J$545,0)))))))))))))))))))))))</f>
        <v>Staphylococcus</v>
      </c>
      <c r="K14" s="11" t="s">
        <v>71</v>
      </c>
      <c r="L14" s="1" t="s">
        <v>72</v>
      </c>
      <c r="M14" s="1" t="s">
        <v>65</v>
      </c>
      <c r="N14" s="1" t="s">
        <v>63</v>
      </c>
      <c r="O14" s="1" t="s">
        <v>63</v>
      </c>
      <c r="P14" s="1" t="s">
        <v>65</v>
      </c>
      <c r="Q14" s="1" t="s">
        <v>65</v>
      </c>
      <c r="S14" s="1" t="s">
        <v>65</v>
      </c>
      <c r="Y14" s="1" t="s">
        <v>63</v>
      </c>
      <c r="AP14" s="1" t="s">
        <v>63</v>
      </c>
      <c r="AR14" s="1" t="s">
        <v>63</v>
      </c>
      <c r="AW14" s="1" t="s">
        <v>65</v>
      </c>
      <c r="AY14" s="1" t="s">
        <v>65</v>
      </c>
    </row>
    <row r="15" spans="1:61" ht="15.75" customHeight="1">
      <c r="A15" s="1" t="s">
        <v>56</v>
      </c>
      <c r="B15" s="11">
        <v>104</v>
      </c>
      <c r="C15" s="11" t="s">
        <v>66</v>
      </c>
      <c r="D15" s="5" t="s">
        <v>87</v>
      </c>
      <c r="E15" s="11"/>
      <c r="F15" s="5" t="s">
        <v>59</v>
      </c>
      <c r="G15" s="11"/>
      <c r="H15" s="11"/>
      <c r="I15" s="11" t="str">
        <f>IF(OR(J15=$J$536,J15=$J$543,J15=$J$526),$I$523,IF(OR(J15=$J$525,J15=$J$529,J15=$J$531,J15=$J$532,J15=$J$535,J15=$J$539,J15=$J$540,J15=$J$537),$I$528,IF(OR(J15=$J$524,J15=$J$528),$I$524,IF(OR(J15=$J$530,J15=$J$541,J15=$J$542),$I$525,IF(OR(J15=$J$523,J15=$J$538,J15=$J$544),$I$526,IF(OR(J15=$J$527,J15=$J$545,J15=$J$533,J15=$J$534),$I$527,0))))))</f>
        <v>Кокки</v>
      </c>
      <c r="J15" s="11" t="str">
        <f>IF(OR(K15=$K$523,K15=$K$524,K15=$K$525,K15=$K$526),$J$523,IF(OR(K15=$K$530,K15=$K$531,K15=$K$532,K15=$K$533),$J$524,IF(OR(K15=$K$534),$J$525,IF(OR(K15=$K$535),$J$526,IF(OR(K15=$K$536),$J$527,IF(OR(K15=$K$537),$J$528,IF(OR(K15=$K$543,K15=$K$553,K15=$K$544),$J$529,IF(OR(K15=$K$539,K15=$K$540,K15=$K$541,K15=$K$542),$J$530,IF(OR(K15=$K$538,K15=$K$582,K15=$K$584,K15=$K$586),$J$531,IF(OR(K15=$K$545,K15=$K$547,K15=$K$546),$J$532,IF(OR(K15=$K$548),$J$533,IF(OR(K15=$K$549),$J$534,IF(OR(K15=$K$550),$J$535,IF(OR(K15=$K$554),$J$536,IF(OR(K15=$K$555,K15=$K$556),$J$537,IF(OR(K15=$K$557,K15=$K$558),$J$538,IF(OR(K15=$K$559,K15=$K$560),$J$539,IF(OR(K15=$K$561,K15=$K$562),$J$540,IF(OR(K15=$K$564,K15=$K$565,K15=$K$566,K15=$K$567,K15=$K$568,K15=$K$569,K15=$K$570,K15=$K$571,K15=$K$572),$J$541,IF(OR(K15=$K$576,K15=$K$577,K15=$K$578,K15=$K$579,K15=$K$575,K15=$K$574,K15=$K$583,K15=$K$585),$J$542,IF(OR(K15=$K$580,K15=$K$581),$J$543,IF(OR(K15=$K$527,K15=$K$528,K15=$K$529,K15=$K$551,K15=$K$552,K15=$K$563,K15=$K$573),$J$544,IF(OR(K15=$K$587),$J$545,0)))))))))))))))))))))))</f>
        <v>Staphylococcus</v>
      </c>
      <c r="K15" s="11" t="s">
        <v>89</v>
      </c>
      <c r="L15" s="1" t="s">
        <v>90</v>
      </c>
      <c r="M15" s="1" t="s">
        <v>63</v>
      </c>
      <c r="N15" s="1" t="s">
        <v>63</v>
      </c>
      <c r="O15" s="1" t="s">
        <v>63</v>
      </c>
      <c r="P15" s="1" t="s">
        <v>63</v>
      </c>
      <c r="Q15" s="1" t="s">
        <v>63</v>
      </c>
      <c r="S15" s="1" t="s">
        <v>63</v>
      </c>
      <c r="T15" s="1" t="s">
        <v>91</v>
      </c>
      <c r="Y15" s="1" t="s">
        <v>63</v>
      </c>
      <c r="AP15" s="1" t="s">
        <v>63</v>
      </c>
      <c r="AR15" s="1" t="s">
        <v>63</v>
      </c>
      <c r="AW15" s="1" t="s">
        <v>63</v>
      </c>
      <c r="AY15" s="1" t="s">
        <v>63</v>
      </c>
    </row>
    <row r="16" spans="1:61" ht="15.75" customHeight="1">
      <c r="A16" s="1" t="s">
        <v>56</v>
      </c>
      <c r="B16" s="11">
        <v>118</v>
      </c>
      <c r="C16" s="11" t="s">
        <v>57</v>
      </c>
      <c r="D16" s="5" t="s">
        <v>94</v>
      </c>
      <c r="E16" s="11">
        <v>2</v>
      </c>
      <c r="F16" s="5" t="s">
        <v>59</v>
      </c>
      <c r="G16" s="11" t="s">
        <v>60</v>
      </c>
      <c r="H16" s="11"/>
      <c r="I16" s="11" t="str">
        <f>IF(OR(J16=$J$536,J16=$J$543,J16=$J$526),$I$523,IF(OR(J16=$J$525,J16=$J$529,J16=$J$531,J16=$J$532,J16=$J$535,J16=$J$539,J16=$J$540,J16=$J$537),$I$528,IF(OR(J16=$J$524,J16=$J$528),$I$524,IF(OR(J16=$J$530,J16=$J$541,J16=$J$542),$I$525,IF(OR(J16=$J$523,J16=$J$538,J16=$J$544),$I$526,IF(OR(J16=$J$527,J16=$J$545,J16=$J$533,J16=$J$534),$I$527,0))))))</f>
        <v>Энеробактерии</v>
      </c>
      <c r="J16" s="11" t="str">
        <f>IF(OR(K16=$K$523,K16=$K$524,K16=$K$525,K16=$K$526),$J$523,IF(OR(K16=$K$530,K16=$K$531,K16=$K$532,K16=$K$533),$J$524,IF(OR(K16=$K$534),$J$525,IF(OR(K16=$K$535),$J$526,IF(OR(K16=$K$536),$J$527,IF(OR(K16=$K$537),$J$528,IF(OR(K16=$K$543,K16=$K$553,K16=$K$544),$J$529,IF(OR(K16=$K$539,K16=$K$540,K16=$K$541,K16=$K$542),$J$530,IF(OR(K16=$K$538,K16=$K$582,K16=$K$584,K16=$K$586),$J$531,IF(OR(K16=$K$545,K16=$K$547,K16=$K$546),$J$532,IF(OR(K16=$K$548),$J$533,IF(OR(K16=$K$549),$J$534,IF(OR(K16=$K$550),$J$535,IF(OR(K16=$K$554),$J$536,IF(OR(K16=$K$555,K16=$K$556),$J$537,IF(OR(K16=$K$557,K16=$K$558),$J$538,IF(OR(K16=$K$559,K16=$K$560),$J$539,IF(OR(K16=$K$561,K16=$K$562),$J$540,IF(OR(K16=$K$564,K16=$K$565,K16=$K$566,K16=$K$567,K16=$K$568,K16=$K$569,K16=$K$570,K16=$K$571,K16=$K$572),$J$541,IF(OR(K16=$K$576,K16=$K$577,K16=$K$578,K16=$K$579,K16=$K$575,K16=$K$574,K16=$K$583,K16=$K$585),$J$542,IF(OR(K16=$K$580,K16=$K$581),$J$543,IF(OR(K16=$K$527,K16=$K$528,K16=$K$529,K16=$K$551,K16=$K$552,K16=$K$563,K16=$K$573),$J$544,IF(OR(K16=$K$587),$J$545,0)))))))))))))))))))))))</f>
        <v>Escherichia</v>
      </c>
      <c r="K16" s="11" t="s">
        <v>95</v>
      </c>
      <c r="L16" s="1" t="s">
        <v>96</v>
      </c>
      <c r="U16" s="1" t="s">
        <v>65</v>
      </c>
      <c r="V16" s="1" t="s">
        <v>65</v>
      </c>
      <c r="W16" s="1" t="s">
        <v>65</v>
      </c>
      <c r="X16" s="1" t="s">
        <v>65</v>
      </c>
      <c r="Y16" s="1" t="s">
        <v>65</v>
      </c>
      <c r="Z16" s="1" t="s">
        <v>65</v>
      </c>
      <c r="AA16" s="1" t="s">
        <v>65</v>
      </c>
      <c r="AI16" s="1" t="s">
        <v>65</v>
      </c>
      <c r="AJ16" s="1" t="s">
        <v>65</v>
      </c>
      <c r="AK16" s="1" t="s">
        <v>65</v>
      </c>
      <c r="AL16" s="1" t="s">
        <v>64</v>
      </c>
      <c r="AT16" s="1" t="s">
        <v>65</v>
      </c>
      <c r="AV16" s="1" t="s">
        <v>65</v>
      </c>
      <c r="AX16" s="1" t="s">
        <v>65</v>
      </c>
      <c r="AZ16" s="1" t="s">
        <v>65</v>
      </c>
      <c r="BA16" s="1" t="s">
        <v>63</v>
      </c>
      <c r="BB16" s="1" t="s">
        <v>63</v>
      </c>
    </row>
    <row r="17" spans="1:49" ht="15.75" customHeight="1">
      <c r="A17" s="1" t="s">
        <v>56</v>
      </c>
      <c r="B17" s="11">
        <v>129</v>
      </c>
      <c r="C17" s="11" t="s">
        <v>57</v>
      </c>
      <c r="D17" s="5" t="s">
        <v>73</v>
      </c>
      <c r="E17" s="11"/>
      <c r="F17" s="5" t="s">
        <v>97</v>
      </c>
      <c r="G17" s="11" t="s">
        <v>60</v>
      </c>
      <c r="H17" s="11"/>
      <c r="I17" s="11" t="str">
        <f>IF(OR(J17=$J$536,J17=$J$543,J17=$J$526),$I$523,IF(OR(J17=$J$525,J17=$J$529,J17=$J$531,J17=$J$532,J17=$J$535,J17=$J$539,J17=$J$540,J17=$J$537),$I$528,IF(OR(J17=$J$524,J17=$J$528),$I$524,IF(OR(J17=$J$530,J17=$J$541,J17=$J$542),$I$525,IF(OR(J17=$J$523,J17=$J$538,J17=$J$544),$I$526,IF(OR(J17=$J$527,J17=$J$545,J17=$J$533,J17=$J$534),$I$527,0))))))</f>
        <v>НГОБ</v>
      </c>
      <c r="J17" s="11" t="str">
        <f>IF(OR(K17=$K$523,K17=$K$524,K17=$K$525,K17=$K$526),$J$523,IF(OR(K17=$K$530,K17=$K$531,K17=$K$532,K17=$K$533),$J$524,IF(OR(K17=$K$534),$J$525,IF(OR(K17=$K$535),$J$526,IF(OR(K17=$K$536),$J$527,IF(OR(K17=$K$537),$J$528,IF(OR(K17=$K$543,K17=$K$553,K17=$K$544),$J$529,IF(OR(K17=$K$539,K17=$K$540,K17=$K$541,K17=$K$542),$J$530,IF(OR(K17=$K$538,K17=$K$582,K17=$K$584,K17=$K$586),$J$531,IF(OR(K17=$K$545,K17=$K$547,K17=$K$546),$J$532,IF(OR(K17=$K$548),$J$533,IF(OR(K17=$K$549),$J$534,IF(OR(K17=$K$550),$J$535,IF(OR(K17=$K$554),$J$536,IF(OR(K17=$K$555,K17=$K$556),$J$537,IF(OR(K17=$K$557,K17=$K$558),$J$538,IF(OR(K17=$K$559,K17=$K$560),$J$539,IF(OR(K17=$K$561,K17=$K$562),$J$540,IF(OR(K17=$K$564,K17=$K$565,K17=$K$566,K17=$K$567,K17=$K$568,K17=$K$569,K17=$K$570,K17=$K$571,K17=$K$572),$J$541,IF(OR(K17=$K$576,K17=$K$577,K17=$K$578,K17=$K$579,K17=$K$575,K17=$K$574,K17=$K$583,K17=$K$585),$J$542,IF(OR(K17=$K$580,K17=$K$581),$J$543,IF(OR(K17=$K$527,K17=$K$528,K17=$K$529,K17=$K$551,K17=$K$552,K17=$K$563,K17=$K$573),$J$544,IF(OR(K17=$K$587),$J$545,0)))))))))))))))))))))))</f>
        <v>Pseudomonas</v>
      </c>
      <c r="K17" s="11" t="s">
        <v>75</v>
      </c>
      <c r="L17" s="1" t="s">
        <v>76</v>
      </c>
      <c r="R17" s="1" t="s">
        <v>63</v>
      </c>
      <c r="U17" s="1" t="s">
        <v>65</v>
      </c>
      <c r="V17" s="1" t="s">
        <v>65</v>
      </c>
      <c r="W17" s="1" t="s">
        <v>65</v>
      </c>
      <c r="X17" s="1" t="s">
        <v>65</v>
      </c>
      <c r="Y17" s="1" t="s">
        <v>65</v>
      </c>
      <c r="Z17" s="1" t="s">
        <v>65</v>
      </c>
      <c r="AA17" s="1" t="s">
        <v>64</v>
      </c>
      <c r="AI17" s="1" t="s">
        <v>65</v>
      </c>
      <c r="AJ17" s="1" t="s">
        <v>65</v>
      </c>
      <c r="AK17" s="1" t="s">
        <v>63</v>
      </c>
      <c r="AL17" s="1" t="s">
        <v>65</v>
      </c>
      <c r="AM17" s="1" t="s">
        <v>63</v>
      </c>
      <c r="AW17" s="1" t="s">
        <v>63</v>
      </c>
    </row>
    <row r="18" spans="1:49" ht="15.75" customHeight="1">
      <c r="A18" s="1" t="s">
        <v>56</v>
      </c>
      <c r="B18" s="11">
        <v>130</v>
      </c>
      <c r="C18" s="11" t="s">
        <v>57</v>
      </c>
      <c r="D18" s="5" t="s">
        <v>98</v>
      </c>
      <c r="E18" s="11"/>
      <c r="F18" s="5" t="s">
        <v>79</v>
      </c>
      <c r="G18" s="11" t="s">
        <v>60</v>
      </c>
      <c r="H18" s="11"/>
      <c r="I18" s="11" t="str">
        <f>IF(OR(J18=$J$536,J18=$J$543,J18=$J$526),$I$523,IF(OR(J18=$J$525,J18=$J$529,J18=$J$531,J18=$J$532,J18=$J$535,J18=$J$539,J18=$J$540,J18=$J$537),$I$528,IF(OR(J18=$J$524,J18=$J$528),$I$524,IF(OR(J18=$J$530,J18=$J$541,J18=$J$542),$I$525,IF(OR(J18=$J$523,J18=$J$538,J18=$J$544),$I$526,IF(OR(J18=$J$527,J18=$J$545,J18=$J$533,J18=$J$534),$I$527,0))))))</f>
        <v>НГОБ</v>
      </c>
      <c r="J18" s="11" t="str">
        <f>IF(OR(K18=$K$523,K18=$K$524,K18=$K$525,K18=$K$526),$J$523,IF(OR(K18=$K$530,K18=$K$531,K18=$K$532,K18=$K$533),$J$524,IF(OR(K18=$K$534),$J$525,IF(OR(K18=$K$535),$J$526,IF(OR(K18=$K$536),$J$527,IF(OR(K18=$K$537),$J$528,IF(OR(K18=$K$543,K18=$K$553,K18=$K$544),$J$529,IF(OR(K18=$K$539,K18=$K$540,K18=$K$541,K18=$K$542),$J$530,IF(OR(K18=$K$538,K18=$K$582,K18=$K$584,K18=$K$586),$J$531,IF(OR(K18=$K$545,K18=$K$547,K18=$K$546),$J$532,IF(OR(K18=$K$548),$J$533,IF(OR(K18=$K$549),$J$534,IF(OR(K18=$K$550),$J$535,IF(OR(K18=$K$554),$J$536,IF(OR(K18=$K$555,K18=$K$556),$J$537,IF(OR(K18=$K$557,K18=$K$558),$J$538,IF(OR(K18=$K$559,K18=$K$560),$J$539,IF(OR(K18=$K$561,K18=$K$562),$J$540,IF(OR(K18=$K$564,K18=$K$565,K18=$K$566,K18=$K$567,K18=$K$568,K18=$K$569,K18=$K$570,K18=$K$571,K18=$K$572),$J$541,IF(OR(K18=$K$576,K18=$K$577,K18=$K$578,K18=$K$579,K18=$K$575,K18=$K$574,K18=$K$583,K18=$K$585),$J$542,IF(OR(K18=$K$580,K18=$K$581),$J$543,IF(OR(K18=$K$527,K18=$K$528,K18=$K$529,K18=$K$551,K18=$K$552,K18=$K$563,K18=$K$573),$J$544,IF(OR(K18=$K$587),$J$545,0)))))))))))))))))))))))</f>
        <v>Pseudomonas</v>
      </c>
      <c r="K18" s="11" t="s">
        <v>75</v>
      </c>
      <c r="L18" s="1" t="s">
        <v>76</v>
      </c>
      <c r="U18" s="1" t="s">
        <v>65</v>
      </c>
      <c r="V18" s="1" t="s">
        <v>65</v>
      </c>
      <c r="W18" s="1" t="s">
        <v>63</v>
      </c>
      <c r="X18" s="1" t="s">
        <v>65</v>
      </c>
      <c r="Y18" s="1" t="s">
        <v>64</v>
      </c>
      <c r="Z18" s="1" t="s">
        <v>63</v>
      </c>
      <c r="AA18" s="1" t="s">
        <v>63</v>
      </c>
    </row>
    <row r="19" spans="1:49" ht="15.75" customHeight="1">
      <c r="A19" s="1" t="s">
        <v>56</v>
      </c>
      <c r="B19" s="11">
        <v>131</v>
      </c>
      <c r="C19" s="11" t="s">
        <v>57</v>
      </c>
      <c r="D19" s="5" t="s">
        <v>87</v>
      </c>
      <c r="E19" s="11"/>
      <c r="F19" s="5" t="s">
        <v>97</v>
      </c>
      <c r="G19" s="11" t="s">
        <v>60</v>
      </c>
      <c r="H19" s="11"/>
      <c r="I19" s="11" t="str">
        <f>IF(OR(J19=$J$536,J19=$J$543,J19=$J$526),$I$523,IF(OR(J19=$J$525,J19=$J$529,J19=$J$531,J19=$J$532,J19=$J$535,J19=$J$539,J19=$J$540,J19=$J$537),$I$528,IF(OR(J19=$J$524,J19=$J$528),$I$524,IF(OR(J19=$J$530,J19=$J$541,J19=$J$542),$I$525,IF(OR(J19=$J$523,J19=$J$538,J19=$J$544),$I$526,IF(OR(J19=$J$527,J19=$J$545,J19=$J$533,J19=$J$534),$I$527,0))))))</f>
        <v>Кокки</v>
      </c>
      <c r="J19" s="11" t="str">
        <f>IF(OR(K19=$K$523,K19=$K$524,K19=$K$525,K19=$K$526),$J$523,IF(OR(K19=$K$530,K19=$K$531,K19=$K$532,K19=$K$533),$J$524,IF(OR(K19=$K$534),$J$525,IF(OR(K19=$K$535),$J$526,IF(OR(K19=$K$536),$J$527,IF(OR(K19=$K$537),$J$528,IF(OR(K19=$K$543,K19=$K$553,K19=$K$544),$J$529,IF(OR(K19=$K$539,K19=$K$540,K19=$K$541,K19=$K$542),$J$530,IF(OR(K19=$K$538,K19=$K$582,K19=$K$584,K19=$K$586),$J$531,IF(OR(K19=$K$545,K19=$K$547,K19=$K$546),$J$532,IF(OR(K19=$K$548),$J$533,IF(OR(K19=$K$549),$J$534,IF(OR(K19=$K$550),$J$535,IF(OR(K19=$K$554),$J$536,IF(OR(K19=$K$555,K19=$K$556),$J$537,IF(OR(K19=$K$557,K19=$K$558),$J$538,IF(OR(K19=$K$559,K19=$K$560),$J$539,IF(OR(K19=$K$561,K19=$K$562),$J$540,IF(OR(K19=$K$564,K19=$K$565,K19=$K$566,K19=$K$567,K19=$K$568,K19=$K$569,K19=$K$570,K19=$K$571,K19=$K$572),$J$541,IF(OR(K19=$K$576,K19=$K$577,K19=$K$578,K19=$K$579,K19=$K$575,K19=$K$574,K19=$K$583,K19=$K$585),$J$542,IF(OR(K19=$K$580,K19=$K$581),$J$543,IF(OR(K19=$K$527,K19=$K$528,K19=$K$529,K19=$K$551,K19=$K$552,K19=$K$563,K19=$K$573),$J$544,IF(OR(K19=$K$587),$J$545,0)))))))))))))))))))))))</f>
        <v>Staphylococcus</v>
      </c>
      <c r="K19" s="11" t="s">
        <v>99</v>
      </c>
      <c r="L19" s="1" t="s">
        <v>100</v>
      </c>
      <c r="M19" s="1" t="s">
        <v>65</v>
      </c>
      <c r="N19" s="1" t="s">
        <v>63</v>
      </c>
      <c r="O19" s="1" t="s">
        <v>63</v>
      </c>
      <c r="P19" s="1" t="s">
        <v>63</v>
      </c>
      <c r="Q19" s="1" t="s">
        <v>63</v>
      </c>
      <c r="S19" s="1" t="s">
        <v>65</v>
      </c>
      <c r="AW19" s="1" t="s">
        <v>63</v>
      </c>
    </row>
    <row r="20" spans="1:49" ht="15.75" customHeight="1">
      <c r="A20" s="1" t="s">
        <v>56</v>
      </c>
      <c r="B20" s="11">
        <v>132</v>
      </c>
      <c r="C20" s="11" t="s">
        <v>101</v>
      </c>
      <c r="D20" s="5" t="s">
        <v>102</v>
      </c>
      <c r="E20" s="11"/>
      <c r="F20" s="5" t="s">
        <v>79</v>
      </c>
      <c r="G20" s="11"/>
      <c r="H20" s="11"/>
      <c r="I20" s="11" t="str">
        <f>IF(OR(J20=$J$536,J20=$J$543,J20=$J$526),$I$523,IF(OR(J20=$J$525,J20=$J$529,J20=$J$531,J20=$J$532,J20=$J$535,J20=$J$539,J20=$J$540,J20=$J$537),$I$528,IF(OR(J20=$J$524,J20=$J$528),$I$524,IF(OR(J20=$J$530,J20=$J$541,J20=$J$542),$I$525,IF(OR(J20=$J$523,J20=$J$538,J20=$J$544),$I$526,IF(OR(J20=$J$527,J20=$J$545,J20=$J$533,J20=$J$534),$I$527,0))))))</f>
        <v>Кокки</v>
      </c>
      <c r="J20" s="11" t="str">
        <f>IF(OR(K20=$K$523,K20=$K$524,K20=$K$525,K20=$K$526),$J$523,IF(OR(K20=$K$530,K20=$K$531,K20=$K$532,K20=$K$533),$J$524,IF(OR(K20=$K$534),$J$525,IF(OR(K20=$K$535),$J$526,IF(OR(K20=$K$536),$J$527,IF(OR(K20=$K$537),$J$528,IF(OR(K20=$K$543,K20=$K$553,K20=$K$544),$J$529,IF(OR(K20=$K$539,K20=$K$540,K20=$K$541,K20=$K$542),$J$530,IF(OR(K20=$K$538,K20=$K$582,K20=$K$584,K20=$K$586),$J$531,IF(OR(K20=$K$545,K20=$K$547,K20=$K$546),$J$532,IF(OR(K20=$K$548),$J$533,IF(OR(K20=$K$549),$J$534,IF(OR(K20=$K$550),$J$535,IF(OR(K20=$K$554),$J$536,IF(OR(K20=$K$555,K20=$K$556),$J$537,IF(OR(K20=$K$557,K20=$K$558),$J$538,IF(OR(K20=$K$559,K20=$K$560),$J$539,IF(OR(K20=$K$561,K20=$K$562),$J$540,IF(OR(K20=$K$564,K20=$K$565,K20=$K$566,K20=$K$567,K20=$K$568,K20=$K$569,K20=$K$570,K20=$K$571,K20=$K$572),$J$541,IF(OR(K20=$K$576,K20=$K$577,K20=$K$578,K20=$K$579,K20=$K$575,K20=$K$574,K20=$K$583,K20=$K$585),$J$542,IF(OR(K20=$K$580,K20=$K$581),$J$543,IF(OR(K20=$K$527,K20=$K$528,K20=$K$529,K20=$K$551,K20=$K$552,K20=$K$563,K20=$K$573),$J$544,IF(OR(K20=$K$587),$J$545,0)))))))))))))))))))))))</f>
        <v>Staphylococcus</v>
      </c>
      <c r="K20" s="11" t="s">
        <v>80</v>
      </c>
      <c r="L20" s="1" t="s">
        <v>81</v>
      </c>
      <c r="M20" s="1" t="s">
        <v>65</v>
      </c>
      <c r="N20" s="1" t="s">
        <v>63</v>
      </c>
      <c r="O20" s="1" t="s">
        <v>63</v>
      </c>
      <c r="P20" s="1" t="s">
        <v>65</v>
      </c>
      <c r="Q20" s="1" t="s">
        <v>65</v>
      </c>
      <c r="S20" s="1" t="s">
        <v>65</v>
      </c>
      <c r="AW20" s="1" t="s">
        <v>63</v>
      </c>
    </row>
    <row r="21" spans="1:49" ht="15.75" customHeight="1">
      <c r="A21" s="1" t="s">
        <v>56</v>
      </c>
      <c r="B21" s="11"/>
      <c r="C21" s="11"/>
      <c r="D21" s="5"/>
      <c r="E21" s="11"/>
      <c r="F21" s="5"/>
      <c r="G21" s="11"/>
      <c r="H21" s="11"/>
      <c r="I21" s="11" t="str">
        <f>IF(OR(J21=$J$536,J21=$J$543,J21=$J$526),$I$523,IF(OR(J21=$J$525,J21=$J$529,J21=$J$531,J21=$J$532,J21=$J$535,J21=$J$539,J21=$J$540,J21=$J$537),$I$528,IF(OR(J21=$J$524,J21=$J$528),$I$524,IF(OR(J21=$J$530,J21=$J$541,J21=$J$542),$I$525,IF(OR(J21=$J$523,J21=$J$538,J21=$J$544),$I$526,IF(OR(J21=$J$527,J21=$J$545,J21=$J$533,J21=$J$534),$I$527,0))))))</f>
        <v>Кокки</v>
      </c>
      <c r="J21" s="11" t="str">
        <f>IF(OR(K21=$K$523,K21=$K$524,K21=$K$525,K21=$K$526),$J$523,IF(OR(K21=$K$530,K21=$K$531,K21=$K$532,K21=$K$533),$J$524,IF(OR(K21=$K$534),$J$525,IF(OR(K21=$K$535),$J$526,IF(OR(K21=$K$536),$J$527,IF(OR(K21=$K$537),$J$528,IF(OR(K21=$K$543,K21=$K$553,K21=$K$544),$J$529,IF(OR(K21=$K$539,K21=$K$540,K21=$K$541,K21=$K$542),$J$530,IF(OR(K21=$K$538,K21=$K$582,K21=$K$584,K21=$K$586),$J$531,IF(OR(K21=$K$545,K21=$K$547,K21=$K$546),$J$532,IF(OR(K21=$K$548),$J$533,IF(OR(K21=$K$549),$J$534,IF(OR(K21=$K$550),$J$535,IF(OR(K21=$K$554),$J$536,IF(OR(K21=$K$555,K21=$K$556),$J$537,IF(OR(K21=$K$557,K21=$K$558),$J$538,IF(OR(K21=$K$559,K21=$K$560),$J$539,IF(OR(K21=$K$561,K21=$K$562),$J$540,IF(OR(K21=$K$564,K21=$K$565,K21=$K$566,K21=$K$567,K21=$K$568,K21=$K$569,K21=$K$570,K21=$K$571,K21=$K$572),$J$541,IF(OR(K21=$K$576,K21=$K$577,K21=$K$578,K21=$K$579,K21=$K$575,K21=$K$574,K21=$K$583,K21=$K$585),$J$542,IF(OR(K21=$K$580,K21=$K$581),$J$543,IF(OR(K21=$K$527,K21=$K$528,K21=$K$529,K21=$K$551,K21=$K$552,K21=$K$563,K21=$K$573),$J$544,IF(OR(K21=$K$587),$J$545,0)))))))))))))))))))))))</f>
        <v>Streptococcus</v>
      </c>
      <c r="K21" s="11" t="s">
        <v>103</v>
      </c>
      <c r="L21" s="1" t="s">
        <v>104</v>
      </c>
      <c r="Q21" s="1" t="s">
        <v>63</v>
      </c>
      <c r="AB21" s="1" t="s">
        <v>63</v>
      </c>
      <c r="AC21" s="1" t="s">
        <v>63</v>
      </c>
      <c r="AD21" s="1" t="s">
        <v>63</v>
      </c>
      <c r="AE21" s="1" t="s">
        <v>63</v>
      </c>
      <c r="AG21" s="1" t="s">
        <v>63</v>
      </c>
      <c r="AH21" s="1" t="s">
        <v>65</v>
      </c>
      <c r="AL21" s="1" t="s">
        <v>63</v>
      </c>
      <c r="AW21" s="1" t="s">
        <v>63</v>
      </c>
    </row>
    <row r="22" spans="1:49" ht="15.75" customHeight="1">
      <c r="A22" s="1" t="s">
        <v>56</v>
      </c>
      <c r="B22" s="11">
        <v>133</v>
      </c>
      <c r="C22" s="11" t="s">
        <v>105</v>
      </c>
      <c r="D22" s="5" t="s">
        <v>106</v>
      </c>
      <c r="E22" s="11"/>
      <c r="F22" s="5" t="s">
        <v>79</v>
      </c>
      <c r="G22" s="11"/>
      <c r="H22" s="11"/>
      <c r="I22" s="11" t="str">
        <f>IF(OR(J22=$J$536,J22=$J$543,J22=$J$526),$I$523,IF(OR(J22=$J$525,J22=$J$529,J22=$J$531,J22=$J$532,J22=$J$535,J22=$J$539,J22=$J$540,J22=$J$537),$I$528,IF(OR(J22=$J$524,J22=$J$528),$I$524,IF(OR(J22=$J$530,J22=$J$541,J22=$J$542),$I$525,IF(OR(J22=$J$523,J22=$J$538,J22=$J$544),$I$526,IF(OR(J22=$J$527,J22=$J$545,J22=$J$533,J22=$J$534),$I$527,0))))))</f>
        <v>Кокки</v>
      </c>
      <c r="J22" s="11" t="str">
        <f>IF(OR(K22=$K$523,K22=$K$524,K22=$K$525,K22=$K$526),$J$523,IF(OR(K22=$K$530,K22=$K$531,K22=$K$532,K22=$K$533),$J$524,IF(OR(K22=$K$534),$J$525,IF(OR(K22=$K$535),$J$526,IF(OR(K22=$K$536),$J$527,IF(OR(K22=$K$537),$J$528,IF(OR(K22=$K$543,K22=$K$553,K22=$K$544),$J$529,IF(OR(K22=$K$539,K22=$K$540,K22=$K$541,K22=$K$542),$J$530,IF(OR(K22=$K$538,K22=$K$582,K22=$K$584,K22=$K$586),$J$531,IF(OR(K22=$K$545,K22=$K$547,K22=$K$546),$J$532,IF(OR(K22=$K$548),$J$533,IF(OR(K22=$K$549),$J$534,IF(OR(K22=$K$550),$J$535,IF(OR(K22=$K$554),$J$536,IF(OR(K22=$K$555,K22=$K$556),$J$537,IF(OR(K22=$K$557,K22=$K$558),$J$538,IF(OR(K22=$K$559,K22=$K$560),$J$539,IF(OR(K22=$K$561,K22=$K$562),$J$540,IF(OR(K22=$K$564,K22=$K$565,K22=$K$566,K22=$K$567,K22=$K$568,K22=$K$569,K22=$K$570,K22=$K$571,K22=$K$572),$J$541,IF(OR(K22=$K$576,K22=$K$577,K22=$K$578,K22=$K$579,K22=$K$575,K22=$K$574,K22=$K$583,K22=$K$585),$J$542,IF(OR(K22=$K$580,K22=$K$581),$J$543,IF(OR(K22=$K$527,K22=$K$528,K22=$K$529,K22=$K$551,K22=$K$552,K22=$K$563,K22=$K$573),$J$544,IF(OR(K22=$K$587),$J$545,0)))))))))))))))))))))))</f>
        <v>Staphylococcus</v>
      </c>
      <c r="K22" s="11" t="s">
        <v>80</v>
      </c>
      <c r="L22" s="1" t="s">
        <v>81</v>
      </c>
      <c r="M22" s="1" t="s">
        <v>63</v>
      </c>
      <c r="N22" s="1" t="s">
        <v>63</v>
      </c>
      <c r="O22" s="1" t="s">
        <v>63</v>
      </c>
      <c r="P22" s="1" t="s">
        <v>63</v>
      </c>
      <c r="Q22" s="1" t="s">
        <v>63</v>
      </c>
      <c r="S22" s="1" t="s">
        <v>63</v>
      </c>
      <c r="AW22" s="1" t="s">
        <v>63</v>
      </c>
    </row>
    <row r="23" spans="1:49" ht="15.75" customHeight="1">
      <c r="A23" s="1" t="s">
        <v>56</v>
      </c>
      <c r="B23" s="11"/>
      <c r="C23" s="11"/>
      <c r="D23" s="5"/>
      <c r="E23" s="11"/>
      <c r="F23" s="5"/>
      <c r="G23" s="11"/>
      <c r="H23" s="11"/>
      <c r="I23" s="11" t="str">
        <f>IF(OR(J23=$J$536,J23=$J$543,J23=$J$526),$I$523,IF(OR(J23=$J$525,J23=$J$529,J23=$J$531,J23=$J$532,J23=$J$535,J23=$J$539,J23=$J$540,J23=$J$537),$I$528,IF(OR(J23=$J$524,J23=$J$528),$I$524,IF(OR(J23=$J$530,J23=$J$541,J23=$J$542),$I$525,IF(OR(J23=$J$523,J23=$J$538,J23=$J$544),$I$526,IF(OR(J23=$J$527,J23=$J$545,J23=$J$533,J23=$J$534),$I$527,0))))))</f>
        <v>Кокки</v>
      </c>
      <c r="J23" s="11" t="str">
        <f>IF(OR(K23=$K$523,K23=$K$524,K23=$K$525,K23=$K$526),$J$523,IF(OR(K23=$K$530,K23=$K$531,K23=$K$532,K23=$K$533),$J$524,IF(OR(K23=$K$534),$J$525,IF(OR(K23=$K$535),$J$526,IF(OR(K23=$K$536),$J$527,IF(OR(K23=$K$537),$J$528,IF(OR(K23=$K$543,K23=$K$553,K23=$K$544),$J$529,IF(OR(K23=$K$539,K23=$K$540,K23=$K$541,K23=$K$542),$J$530,IF(OR(K23=$K$538,K23=$K$582,K23=$K$584,K23=$K$586),$J$531,IF(OR(K23=$K$545,K23=$K$547,K23=$K$546),$J$532,IF(OR(K23=$K$548),$J$533,IF(OR(K23=$K$549),$J$534,IF(OR(K23=$K$550),$J$535,IF(OR(K23=$K$554),$J$536,IF(OR(K23=$K$555,K23=$K$556),$J$537,IF(OR(K23=$K$557,K23=$K$558),$J$538,IF(OR(K23=$K$559,K23=$K$560),$J$539,IF(OR(K23=$K$561,K23=$K$562),$J$540,IF(OR(K23=$K$564,K23=$K$565,K23=$K$566,K23=$K$567,K23=$K$568,K23=$K$569,K23=$K$570,K23=$K$571,K23=$K$572),$J$541,IF(OR(K23=$K$576,K23=$K$577,K23=$K$578,K23=$K$579,K23=$K$575,K23=$K$574,K23=$K$583,K23=$K$585),$J$542,IF(OR(K23=$K$580,K23=$K$581),$J$543,IF(OR(K23=$K$527,K23=$K$528,K23=$K$529,K23=$K$551,K23=$K$552,K23=$K$563,K23=$K$573),$J$544,IF(OR(K23=$K$587),$J$545,0)))))))))))))))))))))))</f>
        <v>Streptococcus</v>
      </c>
      <c r="K23" s="11" t="s">
        <v>107</v>
      </c>
      <c r="L23" s="1" t="s">
        <v>108</v>
      </c>
      <c r="Q23" s="1" t="s">
        <v>63</v>
      </c>
      <c r="U23" s="1" t="s">
        <v>63</v>
      </c>
      <c r="V23" s="1" t="s">
        <v>63</v>
      </c>
      <c r="AB23" s="1" t="s">
        <v>63</v>
      </c>
      <c r="AC23" s="1" t="s">
        <v>63</v>
      </c>
      <c r="AD23" s="1" t="s">
        <v>63</v>
      </c>
      <c r="AE23" s="1" t="s">
        <v>63</v>
      </c>
      <c r="AG23" s="1" t="s">
        <v>63</v>
      </c>
      <c r="AH23" s="1" t="s">
        <v>65</v>
      </c>
    </row>
    <row r="24" spans="1:49" ht="15.75" customHeight="1">
      <c r="A24" s="1" t="s">
        <v>56</v>
      </c>
      <c r="B24" s="11">
        <v>134</v>
      </c>
      <c r="C24" s="11" t="s">
        <v>105</v>
      </c>
      <c r="D24" s="5" t="s">
        <v>106</v>
      </c>
      <c r="E24" s="11"/>
      <c r="F24" s="5" t="s">
        <v>74</v>
      </c>
      <c r="G24" s="11"/>
      <c r="H24" s="11"/>
      <c r="I24" s="11" t="str">
        <f>IF(OR(J24=$J$536,J24=$J$543,J24=$J$526),$I$523,IF(OR(J24=$J$525,J24=$J$529,J24=$J$531,J24=$J$532,J24=$J$535,J24=$J$539,J24=$J$540,J24=$J$537),$I$528,IF(OR(J24=$J$524,J24=$J$528),$I$524,IF(OR(J24=$J$530,J24=$J$541,J24=$J$542),$I$525,IF(OR(J24=$J$523,J24=$J$538,J24=$J$544),$I$526,IF(OR(J24=$J$527,J24=$J$545,J24=$J$533,J24=$J$534),$I$527,0))))))</f>
        <v>Кокки</v>
      </c>
      <c r="J24" s="11" t="str">
        <f>IF(OR(K24=$K$523,K24=$K$524,K24=$K$525,K24=$K$526),$J$523,IF(OR(K24=$K$530,K24=$K$531,K24=$K$532,K24=$K$533),$J$524,IF(OR(K24=$K$534),$J$525,IF(OR(K24=$K$535),$J$526,IF(OR(K24=$K$536),$J$527,IF(OR(K24=$K$537),$J$528,IF(OR(K24=$K$543,K24=$K$553,K24=$K$544),$J$529,IF(OR(K24=$K$539,K24=$K$540,K24=$K$541,K24=$K$542),$J$530,IF(OR(K24=$K$538,K24=$K$582,K24=$K$584,K24=$K$586),$J$531,IF(OR(K24=$K$545,K24=$K$547,K24=$K$546),$J$532,IF(OR(K24=$K$548),$J$533,IF(OR(K24=$K$549),$J$534,IF(OR(K24=$K$550),$J$535,IF(OR(K24=$K$554),$J$536,IF(OR(K24=$K$555,K24=$K$556),$J$537,IF(OR(K24=$K$557,K24=$K$558),$J$538,IF(OR(K24=$K$559,K24=$K$560),$J$539,IF(OR(K24=$K$561,K24=$K$562),$J$540,IF(OR(K24=$K$564,K24=$K$565,K24=$K$566,K24=$K$567,K24=$K$568,K24=$K$569,K24=$K$570,K24=$K$571,K24=$K$572),$J$541,IF(OR(K24=$K$576,K24=$K$577,K24=$K$578,K24=$K$579,K24=$K$575,K24=$K$574,K24=$K$583,K24=$K$585),$J$542,IF(OR(K24=$K$580,K24=$K$581),$J$543,IF(OR(K24=$K$527,K24=$K$528,K24=$K$529,K24=$K$551,K24=$K$552,K24=$K$563,K24=$K$573),$J$544,IF(OR(K24=$K$587),$J$545,0)))))))))))))))))))))))</f>
        <v>Streptococcus</v>
      </c>
      <c r="K24" s="11" t="s">
        <v>107</v>
      </c>
      <c r="L24" s="1" t="s">
        <v>108</v>
      </c>
      <c r="Q24" s="1" t="s">
        <v>63</v>
      </c>
      <c r="AB24" s="1" t="s">
        <v>63</v>
      </c>
      <c r="AC24" s="1" t="s">
        <v>63</v>
      </c>
      <c r="AD24" s="1" t="s">
        <v>63</v>
      </c>
      <c r="AE24" s="1" t="s">
        <v>63</v>
      </c>
      <c r="AG24" s="1" t="s">
        <v>63</v>
      </c>
      <c r="AH24" s="1" t="s">
        <v>65</v>
      </c>
    </row>
    <row r="25" spans="1:49" ht="15.75" customHeight="1">
      <c r="A25" s="1" t="s">
        <v>56</v>
      </c>
      <c r="B25" s="11">
        <v>135</v>
      </c>
      <c r="C25" s="11" t="s">
        <v>105</v>
      </c>
      <c r="D25" s="5" t="s">
        <v>106</v>
      </c>
      <c r="E25" s="11"/>
      <c r="F25" s="5" t="s">
        <v>74</v>
      </c>
      <c r="G25" s="11"/>
      <c r="H25" s="11"/>
      <c r="I25" s="11" t="str">
        <f>IF(OR(J25=$J$536,J25=$J$543,J25=$J$526),$I$523,IF(OR(J25=$J$525,J25=$J$529,J25=$J$531,J25=$J$532,J25=$J$535,J25=$J$539,J25=$J$540,J25=$J$537),$I$528,IF(OR(J25=$J$524,J25=$J$528),$I$524,IF(OR(J25=$J$530,J25=$J$541,J25=$J$542),$I$525,IF(OR(J25=$J$523,J25=$J$538,J25=$J$544),$I$526,IF(OR(J25=$J$527,J25=$J$545,J25=$J$533,J25=$J$534),$I$527,0))))))</f>
        <v>Кокки</v>
      </c>
      <c r="J25" s="11" t="str">
        <f>IF(OR(K25=$K$523,K25=$K$524,K25=$K$525,K25=$K$526),$J$523,IF(OR(K25=$K$530,K25=$K$531,K25=$K$532,K25=$K$533),$J$524,IF(OR(K25=$K$534),$J$525,IF(OR(K25=$K$535),$J$526,IF(OR(K25=$K$536),$J$527,IF(OR(K25=$K$537),$J$528,IF(OR(K25=$K$543,K25=$K$553,K25=$K$544),$J$529,IF(OR(K25=$K$539,K25=$K$540,K25=$K$541,K25=$K$542),$J$530,IF(OR(K25=$K$538,K25=$K$582,K25=$K$584,K25=$K$586),$J$531,IF(OR(K25=$K$545,K25=$K$547,K25=$K$546),$J$532,IF(OR(K25=$K$548),$J$533,IF(OR(K25=$K$549),$J$534,IF(OR(K25=$K$550),$J$535,IF(OR(K25=$K$554),$J$536,IF(OR(K25=$K$555,K25=$K$556),$J$537,IF(OR(K25=$K$557,K25=$K$558),$J$538,IF(OR(K25=$K$559,K25=$K$560),$J$539,IF(OR(K25=$K$561,K25=$K$562),$J$540,IF(OR(K25=$K$564,K25=$K$565,K25=$K$566,K25=$K$567,K25=$K$568,K25=$K$569,K25=$K$570,K25=$K$571,K25=$K$572),$J$541,IF(OR(K25=$K$576,K25=$K$577,K25=$K$578,K25=$K$579,K25=$K$575,K25=$K$574,K25=$K$583,K25=$K$585),$J$542,IF(OR(K25=$K$580,K25=$K$581),$J$543,IF(OR(K25=$K$527,K25=$K$528,K25=$K$529,K25=$K$551,K25=$K$552,K25=$K$563,K25=$K$573),$J$544,IF(OR(K25=$K$587),$J$545,0)))))))))))))))))))))))</f>
        <v>Streptococcus</v>
      </c>
      <c r="K25" s="11" t="s">
        <v>107</v>
      </c>
      <c r="L25" s="1" t="s">
        <v>108</v>
      </c>
      <c r="Q25" s="1" t="s">
        <v>63</v>
      </c>
      <c r="AB25" s="1" t="s">
        <v>63</v>
      </c>
      <c r="AC25" s="1" t="s">
        <v>63</v>
      </c>
      <c r="AD25" s="1" t="s">
        <v>63</v>
      </c>
      <c r="AE25" s="1" t="s">
        <v>63</v>
      </c>
      <c r="AG25" s="1" t="s">
        <v>63</v>
      </c>
      <c r="AH25" s="1" t="s">
        <v>65</v>
      </c>
    </row>
    <row r="26" spans="1:49" ht="15.75" customHeight="1">
      <c r="A26" s="1" t="s">
        <v>56</v>
      </c>
      <c r="B26" s="11">
        <v>140</v>
      </c>
      <c r="C26" s="11" t="s">
        <v>57</v>
      </c>
      <c r="D26" s="5" t="s">
        <v>109</v>
      </c>
      <c r="E26" s="11"/>
      <c r="F26" s="5" t="s">
        <v>74</v>
      </c>
      <c r="G26" s="11" t="s">
        <v>60</v>
      </c>
      <c r="H26" s="11"/>
      <c r="I26" s="11" t="str">
        <f>IF(OR(J26=$J$536,J26=$J$543,J26=$J$526),$I$523,IF(OR(J26=$J$525,J26=$J$529,J26=$J$531,J26=$J$532,J26=$J$535,J26=$J$539,J26=$J$540,J26=$J$537),$I$528,IF(OR(J26=$J$524,J26=$J$528),$I$524,IF(OR(J26=$J$530,J26=$J$541,J26=$J$542),$I$525,IF(OR(J26=$J$523,J26=$J$538,J26=$J$544),$I$526,IF(OR(J26=$J$527,J26=$J$545,J26=$J$533,J26=$J$534),$I$527,0))))))</f>
        <v>Энеробактерии</v>
      </c>
      <c r="J26" s="11" t="str">
        <f>IF(OR(K26=$K$523,K26=$K$524,K26=$K$525,K26=$K$526),$J$523,IF(OR(K26=$K$530,K26=$K$531,K26=$K$532,K26=$K$533),$J$524,IF(OR(K26=$K$534),$J$525,IF(OR(K26=$K$535),$J$526,IF(OR(K26=$K$536),$J$527,IF(OR(K26=$K$537),$J$528,IF(OR(K26=$K$543,K26=$K$553,K26=$K$544),$J$529,IF(OR(K26=$K$539,K26=$K$540,K26=$K$541,K26=$K$542),$J$530,IF(OR(K26=$K$538,K26=$K$582,K26=$K$584,K26=$K$586),$J$531,IF(OR(K26=$K$545,K26=$K$547,K26=$K$546),$J$532,IF(OR(K26=$K$548),$J$533,IF(OR(K26=$K$549),$J$534,IF(OR(K26=$K$550),$J$535,IF(OR(K26=$K$554),$J$536,IF(OR(K26=$K$555,K26=$K$556),$J$537,IF(OR(K26=$K$557,K26=$K$558),$J$538,IF(OR(K26=$K$559,K26=$K$560),$J$539,IF(OR(K26=$K$561,K26=$K$562),$J$540,IF(OR(K26=$K$564,K26=$K$565,K26=$K$566,K26=$K$567,K26=$K$568,K26=$K$569,K26=$K$570,K26=$K$571,K26=$K$572),$J$541,IF(OR(K26=$K$576,K26=$K$577,K26=$K$578,K26=$K$579,K26=$K$575,K26=$K$574,K26=$K$583,K26=$K$585),$J$542,IF(OR(K26=$K$580,K26=$K$581),$J$543,IF(OR(K26=$K$527,K26=$K$528,K26=$K$529,K26=$K$551,K26=$K$552,K26=$K$563,K26=$K$573),$J$544,IF(OR(K26=$K$587),$J$545,0)))))))))))))))))))))))</f>
        <v>Klebsiella</v>
      </c>
      <c r="K26" s="11" t="s">
        <v>110</v>
      </c>
      <c r="L26" s="1" t="s">
        <v>111</v>
      </c>
      <c r="U26" s="1" t="s">
        <v>65</v>
      </c>
      <c r="V26" s="1" t="s">
        <v>65</v>
      </c>
      <c r="W26" s="1" t="s">
        <v>65</v>
      </c>
      <c r="X26" s="1" t="s">
        <v>65</v>
      </c>
      <c r="Y26" s="1" t="s">
        <v>63</v>
      </c>
      <c r="Z26" s="1" t="s">
        <v>63</v>
      </c>
      <c r="AA26" s="1" t="s">
        <v>65</v>
      </c>
    </row>
    <row r="27" spans="1:49" ht="15.75" customHeight="1">
      <c r="A27" s="1" t="s">
        <v>56</v>
      </c>
      <c r="B27" s="11">
        <v>143</v>
      </c>
      <c r="C27" s="11" t="s">
        <v>57</v>
      </c>
      <c r="D27" s="5" t="s">
        <v>73</v>
      </c>
      <c r="E27" s="11"/>
      <c r="F27" s="5" t="s">
        <v>68</v>
      </c>
      <c r="G27" s="11" t="s">
        <v>60</v>
      </c>
      <c r="H27" s="11"/>
      <c r="I27" s="11" t="str">
        <f>IF(OR(J27=$J$536,J27=$J$543,J27=$J$526),$I$523,IF(OR(J27=$J$525,J27=$J$529,J27=$J$531,J27=$J$532,J27=$J$535,J27=$J$539,J27=$J$540,J27=$J$537),$I$528,IF(OR(J27=$J$524,J27=$J$528),$I$524,IF(OR(J27=$J$530,J27=$J$541,J27=$J$542),$I$525,IF(OR(J27=$J$523,J27=$J$538,J27=$J$544),$I$526,IF(OR(J27=$J$527,J27=$J$545,J27=$J$533,J27=$J$534),$I$527,0))))))</f>
        <v>Кокки</v>
      </c>
      <c r="J27" s="11" t="str">
        <f>IF(OR(K27=$K$523,K27=$K$524,K27=$K$525,K27=$K$526),$J$523,IF(OR(K27=$K$530,K27=$K$531,K27=$K$532,K27=$K$533),$J$524,IF(OR(K27=$K$534),$J$525,IF(OR(K27=$K$535),$J$526,IF(OR(K27=$K$536),$J$527,IF(OR(K27=$K$537),$J$528,IF(OR(K27=$K$543,K27=$K$553,K27=$K$544),$J$529,IF(OR(K27=$K$539,K27=$K$540,K27=$K$541,K27=$K$542),$J$530,IF(OR(K27=$K$538,K27=$K$582,K27=$K$584,K27=$K$586),$J$531,IF(OR(K27=$K$545,K27=$K$547,K27=$K$546),$J$532,IF(OR(K27=$K$548),$J$533,IF(OR(K27=$K$549),$J$534,IF(OR(K27=$K$550),$J$535,IF(OR(K27=$K$554),$J$536,IF(OR(K27=$K$555,K27=$K$556),$J$537,IF(OR(K27=$K$557,K27=$K$558),$J$538,IF(OR(K27=$K$559,K27=$K$560),$J$539,IF(OR(K27=$K$561,K27=$K$562),$J$540,IF(OR(K27=$K$564,K27=$K$565,K27=$K$566,K27=$K$567,K27=$K$568,K27=$K$569,K27=$K$570,K27=$K$571,K27=$K$572),$J$541,IF(OR(K27=$K$576,K27=$K$577,K27=$K$578,K27=$K$579,K27=$K$575,K27=$K$574,K27=$K$583,K27=$K$585),$J$542,IF(OR(K27=$K$580,K27=$K$581),$J$543,IF(OR(K27=$K$527,K27=$K$528,K27=$K$529,K27=$K$551,K27=$K$552,K27=$K$563,K27=$K$573),$J$544,IF(OR(K27=$K$587),$J$545,0)))))))))))))))))))))))</f>
        <v>Streptococcus</v>
      </c>
      <c r="K27" s="11" t="s">
        <v>112</v>
      </c>
      <c r="L27" s="1" t="s">
        <v>113</v>
      </c>
      <c r="M27" s="1" t="s">
        <v>63</v>
      </c>
      <c r="N27" s="1" t="s">
        <v>63</v>
      </c>
      <c r="O27" s="1" t="s">
        <v>63</v>
      </c>
      <c r="P27" s="1" t="s">
        <v>63</v>
      </c>
      <c r="Q27" s="1" t="s">
        <v>63</v>
      </c>
      <c r="S27" s="1" t="s">
        <v>63</v>
      </c>
      <c r="AW27" s="1" t="s">
        <v>64</v>
      </c>
    </row>
    <row r="28" spans="1:49" ht="15.75" customHeight="1">
      <c r="A28" s="1" t="s">
        <v>56</v>
      </c>
      <c r="B28" s="11">
        <v>165</v>
      </c>
      <c r="C28" s="11" t="s">
        <v>114</v>
      </c>
      <c r="D28" s="5" t="s">
        <v>115</v>
      </c>
      <c r="E28" s="11"/>
      <c r="F28" s="5" t="s">
        <v>116</v>
      </c>
      <c r="G28" s="11"/>
      <c r="H28" s="11"/>
      <c r="I28" s="11" t="str">
        <f>IF(OR(J28=$J$536,J28=$J$543,J28=$J$526),$I$523,IF(OR(J28=$J$525,J28=$J$529,J28=$J$531,J28=$J$532,J28=$J$535,J28=$J$539,J28=$J$540,J28=$J$537),$I$528,IF(OR(J28=$J$524,J28=$J$528),$I$524,IF(OR(J28=$J$530,J28=$J$541,J28=$J$542),$I$525,IF(OR(J28=$J$523,J28=$J$538,J28=$J$544),$I$526,IF(OR(J28=$J$527,J28=$J$545,J28=$J$533,J28=$J$534),$I$527,0))))))</f>
        <v>НГОБ</v>
      </c>
      <c r="J28" s="11" t="str">
        <f>IF(OR(K28=$K$523,K28=$K$524,K28=$K$525,K28=$K$526),$J$523,IF(OR(K28=$K$530,K28=$K$531,K28=$K$532,K28=$K$533),$J$524,IF(OR(K28=$K$534),$J$525,IF(OR(K28=$K$535),$J$526,IF(OR(K28=$K$536),$J$527,IF(OR(K28=$K$537),$J$528,IF(OR(K28=$K$543,K28=$K$553,K28=$K$544),$J$529,IF(OR(K28=$K$539,K28=$K$540,K28=$K$541,K28=$K$542),$J$530,IF(OR(K28=$K$538,K28=$K$582,K28=$K$584,K28=$K$586),$J$531,IF(OR(K28=$K$545,K28=$K$547,K28=$K$546),$J$532,IF(OR(K28=$K$548),$J$533,IF(OR(K28=$K$549),$J$534,IF(OR(K28=$K$550),$J$535,IF(OR(K28=$K$554),$J$536,IF(OR(K28=$K$555,K28=$K$556),$J$537,IF(OR(K28=$K$557,K28=$K$558),$J$538,IF(OR(K28=$K$559,K28=$K$560),$J$539,IF(OR(K28=$K$561,K28=$K$562),$J$540,IF(OR(K28=$K$564,K28=$K$565,K28=$K$566,K28=$K$567,K28=$K$568,K28=$K$569,K28=$K$570,K28=$K$571,K28=$K$572),$J$541,IF(OR(K28=$K$576,K28=$K$577,K28=$K$578,K28=$K$579,K28=$K$575,K28=$K$574,K28=$K$583,K28=$K$585),$J$542,IF(OR(K28=$K$580,K28=$K$581),$J$543,IF(OR(K28=$K$527,K28=$K$528,K28=$K$529,K28=$K$551,K28=$K$552,K28=$K$563,K28=$K$573),$J$544,IF(OR(K28=$K$587),$J$545,0)))))))))))))))))))))))</f>
        <v>НГОБ</v>
      </c>
      <c r="K28" s="11" t="s">
        <v>117</v>
      </c>
      <c r="L28" s="1" t="s">
        <v>118</v>
      </c>
      <c r="U28" s="1" t="s">
        <v>65</v>
      </c>
      <c r="V28" s="1" t="s">
        <v>65</v>
      </c>
      <c r="W28" s="1" t="s">
        <v>65</v>
      </c>
      <c r="X28" s="1" t="s">
        <v>65</v>
      </c>
      <c r="Y28" s="1" t="s">
        <v>63</v>
      </c>
      <c r="Z28" s="1" t="s">
        <v>63</v>
      </c>
      <c r="AA28" s="1" t="s">
        <v>63</v>
      </c>
      <c r="AI28" s="1" t="s">
        <v>65</v>
      </c>
      <c r="AJ28" s="1" t="s">
        <v>65</v>
      </c>
      <c r="AK28" s="1" t="s">
        <v>65</v>
      </c>
      <c r="AL28" s="1" t="s">
        <v>63</v>
      </c>
      <c r="AM28" s="1" t="s">
        <v>63</v>
      </c>
      <c r="AN28" s="1" t="s">
        <v>63</v>
      </c>
    </row>
    <row r="29" spans="1:49" ht="15.75" customHeight="1">
      <c r="A29" s="1" t="s">
        <v>56</v>
      </c>
      <c r="B29" s="11">
        <v>171</v>
      </c>
      <c r="C29" s="11" t="s">
        <v>57</v>
      </c>
      <c r="D29" s="5" t="s">
        <v>92</v>
      </c>
      <c r="E29" s="11"/>
      <c r="F29" s="5" t="s">
        <v>119</v>
      </c>
      <c r="G29" s="11" t="s">
        <v>60</v>
      </c>
      <c r="H29" s="11"/>
      <c r="I29" s="11" t="str">
        <f>IF(OR(J29=$J$536,J29=$J$543,J29=$J$526),$I$523,IF(OR(J29=$J$525,J29=$J$529,J29=$J$531,J29=$J$532,J29=$J$535,J29=$J$539,J29=$J$540,J29=$J$537),$I$528,IF(OR(J29=$J$524,J29=$J$528),$I$524,IF(OR(J29=$J$530,J29=$J$541,J29=$J$542),$I$525,IF(OR(J29=$J$523,J29=$J$538,J29=$J$544),$I$526,IF(OR(J29=$J$527,J29=$J$545,J29=$J$533,J29=$J$534),$I$527,0))))))</f>
        <v>Анаэробы</v>
      </c>
      <c r="J29" s="11" t="str">
        <f>IF(OR(K29=$K$523,K29=$K$524,K29=$K$525,K29=$K$526),$J$523,IF(OR(K29=$K$530,K29=$K$531,K29=$K$532,K29=$K$533),$J$524,IF(OR(K29=$K$534),$J$525,IF(OR(K29=$K$535),$J$526,IF(OR(K29=$K$536),$J$527,IF(OR(K29=$K$537),$J$528,IF(OR(K29=$K$543,K29=$K$553,K29=$K$544),$J$529,IF(OR(K29=$K$539,K29=$K$540,K29=$K$541,K29=$K$542),$J$530,IF(OR(K29=$K$538,K29=$K$582,K29=$K$584,K29=$K$586),$J$531,IF(OR(K29=$K$545,K29=$K$547,K29=$K$546),$J$532,IF(OR(K29=$K$548),$J$533,IF(OR(K29=$K$549),$J$534,IF(OR(K29=$K$550),$J$535,IF(OR(K29=$K$554),$J$536,IF(OR(K29=$K$555,K29=$K$556),$J$537,IF(OR(K29=$K$557,K29=$K$558),$J$538,IF(OR(K29=$K$559,K29=$K$560),$J$539,IF(OR(K29=$K$561,K29=$K$562),$J$540,IF(OR(K29=$K$564,K29=$K$565,K29=$K$566,K29=$K$567,K29=$K$568,K29=$K$569,K29=$K$570,K29=$K$571,K29=$K$572),$J$541,IF(OR(K29=$K$576,K29=$K$577,K29=$K$578,K29=$K$579,K29=$K$575,K29=$K$574,K29=$K$583,K29=$K$585),$J$542,IF(OR(K29=$K$580,K29=$K$581),$J$543,IF(OR(K29=$K$527,K29=$K$528,K29=$K$529,K29=$K$551,K29=$K$552,K29=$K$563,K29=$K$573),$J$544,IF(OR(K29=$K$587),$J$545,0)))))))))))))))))))))))</f>
        <v>анаэр</v>
      </c>
      <c r="K29" s="11" t="s">
        <v>120</v>
      </c>
      <c r="L29" s="1" t="s">
        <v>121</v>
      </c>
    </row>
    <row r="30" spans="1:49" ht="15.75" customHeight="1">
      <c r="A30" s="1" t="s">
        <v>56</v>
      </c>
      <c r="B30" s="11">
        <v>172</v>
      </c>
      <c r="C30" s="11" t="s">
        <v>57</v>
      </c>
      <c r="D30" s="5" t="s">
        <v>92</v>
      </c>
      <c r="E30" s="11"/>
      <c r="F30" s="5" t="s">
        <v>116</v>
      </c>
      <c r="G30" s="11" t="s">
        <v>60</v>
      </c>
      <c r="H30" s="11"/>
      <c r="I30" s="11" t="str">
        <f>IF(OR(J30=$J$536,J30=$J$543,J30=$J$526),$I$523,IF(OR(J30=$J$525,J30=$J$529,J30=$J$531,J30=$J$532,J30=$J$535,J30=$J$539,J30=$J$540,J30=$J$537),$I$528,IF(OR(J30=$J$524,J30=$J$528),$I$524,IF(OR(J30=$J$530,J30=$J$541,J30=$J$542),$I$525,IF(OR(J30=$J$523,J30=$J$538,J30=$J$544),$I$526,IF(OR(J30=$J$527,J30=$J$545,J30=$J$533,J30=$J$534),$I$527,0))))))</f>
        <v>НГОБ</v>
      </c>
      <c r="J30" s="11" t="str">
        <f>IF(OR(K30=$K$523,K30=$K$524,K30=$K$525,K30=$K$526),$J$523,IF(OR(K30=$K$530,K30=$K$531,K30=$K$532,K30=$K$533),$J$524,IF(OR(K30=$K$534),$J$525,IF(OR(K30=$K$535),$J$526,IF(OR(K30=$K$536),$J$527,IF(OR(K30=$K$537),$J$528,IF(OR(K30=$K$543,K30=$K$553,K30=$K$544),$J$529,IF(OR(K30=$K$539,K30=$K$540,K30=$K$541,K30=$K$542),$J$530,IF(OR(K30=$K$538,K30=$K$582,K30=$K$584,K30=$K$586),$J$531,IF(OR(K30=$K$545,K30=$K$547,K30=$K$546),$J$532,IF(OR(K30=$K$548),$J$533,IF(OR(K30=$K$549),$J$534,IF(OR(K30=$K$550),$J$535,IF(OR(K30=$K$554),$J$536,IF(OR(K30=$K$555,K30=$K$556),$J$537,IF(OR(K30=$K$557,K30=$K$558),$J$538,IF(OR(K30=$K$559,K30=$K$560),$J$539,IF(OR(K30=$K$561,K30=$K$562),$J$540,IF(OR(K30=$K$564,K30=$K$565,K30=$K$566,K30=$K$567,K30=$K$568,K30=$K$569,K30=$K$570,K30=$K$571,K30=$K$572),$J$541,IF(OR(K30=$K$576,K30=$K$577,K30=$K$578,K30=$K$579,K30=$K$575,K30=$K$574,K30=$K$583,K30=$K$585),$J$542,IF(OR(K30=$K$580,K30=$K$581),$J$543,IF(OR(K30=$K$527,K30=$K$528,K30=$K$529,K30=$K$551,K30=$K$552,K30=$K$563,K30=$K$573),$J$544,IF(OR(K30=$K$587),$J$545,0)))))))))))))))))))))))</f>
        <v>НГОБ</v>
      </c>
      <c r="K30" s="11" t="s">
        <v>122</v>
      </c>
      <c r="L30" s="1" t="s">
        <v>123</v>
      </c>
      <c r="U30" s="1" t="s">
        <v>65</v>
      </c>
      <c r="V30" s="1" t="s">
        <v>65</v>
      </c>
      <c r="W30" s="1" t="s">
        <v>65</v>
      </c>
      <c r="X30" s="1" t="s">
        <v>65</v>
      </c>
      <c r="Y30" s="1" t="s">
        <v>65</v>
      </c>
      <c r="Z30" s="1" t="s">
        <v>63</v>
      </c>
      <c r="AA30" s="1" t="s">
        <v>63</v>
      </c>
      <c r="AI30" s="1" t="s">
        <v>63</v>
      </c>
      <c r="AJ30" s="1" t="s">
        <v>65</v>
      </c>
      <c r="AK30" s="1" t="s">
        <v>63</v>
      </c>
      <c r="AL30" s="1" t="s">
        <v>63</v>
      </c>
      <c r="AM30" s="1" t="s">
        <v>65</v>
      </c>
      <c r="AN30" s="1" t="s">
        <v>63</v>
      </c>
    </row>
    <row r="31" spans="1:49" ht="15.75" customHeight="1">
      <c r="A31" s="1" t="s">
        <v>56</v>
      </c>
      <c r="B31" s="11">
        <v>173</v>
      </c>
      <c r="C31" s="11" t="s">
        <v>57</v>
      </c>
      <c r="D31" s="5" t="s">
        <v>87</v>
      </c>
      <c r="E31" s="11"/>
      <c r="F31" s="5" t="s">
        <v>79</v>
      </c>
      <c r="G31" s="11" t="s">
        <v>60</v>
      </c>
      <c r="H31" s="11"/>
      <c r="I31" s="11" t="str">
        <f>IF(OR(J31=$J$536,J31=$J$543,J31=$J$526),$I$523,IF(OR(J31=$J$525,J31=$J$529,J31=$J$531,J31=$J$532,J31=$J$535,J31=$J$539,J31=$J$540,J31=$J$537),$I$528,IF(OR(J31=$J$524,J31=$J$528),$I$524,IF(OR(J31=$J$530,J31=$J$541,J31=$J$542),$I$525,IF(OR(J31=$J$523,J31=$J$538,J31=$J$544),$I$526,IF(OR(J31=$J$527,J31=$J$545,J31=$J$533,J31=$J$534),$I$527,0))))))</f>
        <v>Энеробактерии</v>
      </c>
      <c r="J31" s="11" t="str">
        <f>IF(OR(K31=$K$523,K31=$K$524,K31=$K$525,K31=$K$526),$J$523,IF(OR(K31=$K$530,K31=$K$531,K31=$K$532,K31=$K$533),$J$524,IF(OR(K31=$K$534),$J$525,IF(OR(K31=$K$535),$J$526,IF(OR(K31=$K$536),$J$527,IF(OR(K31=$K$537),$J$528,IF(OR(K31=$K$543,K31=$K$553,K31=$K$544),$J$529,IF(OR(K31=$K$539,K31=$K$540,K31=$K$541,K31=$K$542),$J$530,IF(OR(K31=$K$538,K31=$K$582,K31=$K$584,K31=$K$586),$J$531,IF(OR(K31=$K$545,K31=$K$547,K31=$K$546),$J$532,IF(OR(K31=$K$548),$J$533,IF(OR(K31=$K$549),$J$534,IF(OR(K31=$K$550),$J$535,IF(OR(K31=$K$554),$J$536,IF(OR(K31=$K$555,K31=$K$556),$J$537,IF(OR(K31=$K$557,K31=$K$558),$J$538,IF(OR(K31=$K$559,K31=$K$560),$J$539,IF(OR(K31=$K$561,K31=$K$562),$J$540,IF(OR(K31=$K$564,K31=$K$565,K31=$K$566,K31=$K$567,K31=$K$568,K31=$K$569,K31=$K$570,K31=$K$571,K31=$K$572),$J$541,IF(OR(K31=$K$576,K31=$K$577,K31=$K$578,K31=$K$579,K31=$K$575,K31=$K$574,K31=$K$583,K31=$K$585),$J$542,IF(OR(K31=$K$580,K31=$K$581),$J$543,IF(OR(K31=$K$527,K31=$K$528,K31=$K$529,K31=$K$551,K31=$K$552,K31=$K$563,K31=$K$573),$J$544,IF(OR(K31=$K$587),$J$545,0)))))))))))))))))))))))</f>
        <v>Klebsiella</v>
      </c>
      <c r="K31" s="11" t="s">
        <v>110</v>
      </c>
      <c r="L31" s="1" t="s">
        <v>111</v>
      </c>
      <c r="U31" s="1" t="s">
        <v>65</v>
      </c>
      <c r="V31" s="1" t="s">
        <v>65</v>
      </c>
      <c r="W31" s="1" t="s">
        <v>65</v>
      </c>
      <c r="X31" s="1" t="s">
        <v>65</v>
      </c>
      <c r="Y31" s="1" t="s">
        <v>63</v>
      </c>
      <c r="Z31" s="1" t="s">
        <v>63</v>
      </c>
      <c r="AA31" s="1" t="s">
        <v>63</v>
      </c>
      <c r="AI31" s="1" t="s">
        <v>65</v>
      </c>
      <c r="AJ31" s="1" t="s">
        <v>65</v>
      </c>
      <c r="AK31" s="1" t="s">
        <v>63</v>
      </c>
      <c r="AL31" s="1" t="s">
        <v>63</v>
      </c>
      <c r="AM31" s="1" t="s">
        <v>63</v>
      </c>
      <c r="AN31" s="1" t="s">
        <v>63</v>
      </c>
    </row>
    <row r="32" spans="1:49" ht="15.75" customHeight="1">
      <c r="A32" s="1" t="s">
        <v>56</v>
      </c>
      <c r="B32" s="11">
        <v>174</v>
      </c>
      <c r="C32" s="11" t="s">
        <v>57</v>
      </c>
      <c r="D32" s="5" t="s">
        <v>102</v>
      </c>
      <c r="E32" s="11"/>
      <c r="F32" s="5" t="s">
        <v>79</v>
      </c>
      <c r="G32" s="11" t="s">
        <v>60</v>
      </c>
      <c r="H32" s="11"/>
      <c r="I32" s="11" t="str">
        <f>IF(OR(J32=$J$536,J32=$J$543,J32=$J$526),$I$523,IF(OR(J32=$J$525,J32=$J$529,J32=$J$531,J32=$J$532,J32=$J$535,J32=$J$539,J32=$J$540,J32=$J$537),$I$528,IF(OR(J32=$J$524,J32=$J$528),$I$524,IF(OR(J32=$J$530,J32=$J$541,J32=$J$542),$I$525,IF(OR(J32=$J$523,J32=$J$538,J32=$J$544),$I$526,IF(OR(J32=$J$527,J32=$J$545,J32=$J$533,J32=$J$534),$I$527,0))))))</f>
        <v>Кокки</v>
      </c>
      <c r="J32" s="11" t="str">
        <f>IF(OR(K32=$K$523,K32=$K$524,K32=$K$525,K32=$K$526),$J$523,IF(OR(K32=$K$530,K32=$K$531,K32=$K$532,K32=$K$533),$J$524,IF(OR(K32=$K$534),$J$525,IF(OR(K32=$K$535),$J$526,IF(OR(K32=$K$536),$J$527,IF(OR(K32=$K$537),$J$528,IF(OR(K32=$K$543,K32=$K$553,K32=$K$544),$J$529,IF(OR(K32=$K$539,K32=$K$540,K32=$K$541,K32=$K$542),$J$530,IF(OR(K32=$K$538,K32=$K$582,K32=$K$584,K32=$K$586),$J$531,IF(OR(K32=$K$545,K32=$K$547,K32=$K$546),$J$532,IF(OR(K32=$K$548),$J$533,IF(OR(K32=$K$549),$J$534,IF(OR(K32=$K$550),$J$535,IF(OR(K32=$K$554),$J$536,IF(OR(K32=$K$555,K32=$K$556),$J$537,IF(OR(K32=$K$557,K32=$K$558),$J$538,IF(OR(K32=$K$559,K32=$K$560),$J$539,IF(OR(K32=$K$561,K32=$K$562),$J$540,IF(OR(K32=$K$564,K32=$K$565,K32=$K$566,K32=$K$567,K32=$K$568,K32=$K$569,K32=$K$570,K32=$K$571,K32=$K$572),$J$541,IF(OR(K32=$K$576,K32=$K$577,K32=$K$578,K32=$K$579,K32=$K$575,K32=$K$574,K32=$K$583,K32=$K$585),$J$542,IF(OR(K32=$K$580,K32=$K$581),$J$543,IF(OR(K32=$K$527,K32=$K$528,K32=$K$529,K32=$K$551,K32=$K$552,K32=$K$563,K32=$K$573),$J$544,IF(OR(K32=$K$587),$J$545,0)))))))))))))))))))))))</f>
        <v>Staphylococcus</v>
      </c>
      <c r="K32" s="11" t="s">
        <v>71</v>
      </c>
      <c r="L32" s="1" t="s">
        <v>72</v>
      </c>
      <c r="M32" s="1" t="s">
        <v>63</v>
      </c>
      <c r="N32" s="1" t="s">
        <v>63</v>
      </c>
      <c r="O32" s="1" t="s">
        <v>63</v>
      </c>
      <c r="P32" s="1" t="s">
        <v>63</v>
      </c>
      <c r="Q32" s="1" t="s">
        <v>65</v>
      </c>
      <c r="S32" s="1" t="s">
        <v>65</v>
      </c>
      <c r="AW32" s="1" t="s">
        <v>65</v>
      </c>
    </row>
    <row r="33" spans="1:54" ht="15.75" customHeight="1">
      <c r="A33" s="1" t="s">
        <v>56</v>
      </c>
      <c r="B33" s="11">
        <v>201</v>
      </c>
      <c r="C33" s="11" t="s">
        <v>124</v>
      </c>
      <c r="D33" s="5" t="s">
        <v>86</v>
      </c>
      <c r="E33" s="11">
        <v>1</v>
      </c>
      <c r="F33" s="5" t="s">
        <v>68</v>
      </c>
      <c r="G33" s="11"/>
      <c r="H33" s="11"/>
      <c r="I33" s="11" t="str">
        <f>IF(OR(J33=$J$536,J33=$J$543,J33=$J$526),$I$523,IF(OR(J33=$J$525,J33=$J$529,J33=$J$531,J33=$J$532,J33=$J$535,J33=$J$539,J33=$J$540,J33=$J$537),$I$528,IF(OR(J33=$J$524,J33=$J$528),$I$524,IF(OR(J33=$J$530,J33=$J$541,J33=$J$542),$I$525,IF(OR(J33=$J$523,J33=$J$538,J33=$J$544),$I$526,IF(OR(J33=$J$527,J33=$J$545,J33=$J$533,J33=$J$534),$I$527,0))))))</f>
        <v>Энеробактерии</v>
      </c>
      <c r="J33" s="11" t="str">
        <f>IF(OR(K33=$K$523,K33=$K$524,K33=$K$525,K33=$K$526),$J$523,IF(OR(K33=$K$530,K33=$K$531,K33=$K$532,K33=$K$533),$J$524,IF(OR(K33=$K$534),$J$525,IF(OR(K33=$K$535),$J$526,IF(OR(K33=$K$536),$J$527,IF(OR(K33=$K$537),$J$528,IF(OR(K33=$K$543,K33=$K$553,K33=$K$544),$J$529,IF(OR(K33=$K$539,K33=$K$540,K33=$K$541,K33=$K$542),$J$530,IF(OR(K33=$K$538,K33=$K$582,K33=$K$584,K33=$K$586),$J$531,IF(OR(K33=$K$545,K33=$K$547,K33=$K$546),$J$532,IF(OR(K33=$K$548),$J$533,IF(OR(K33=$K$549),$J$534,IF(OR(K33=$K$550),$J$535,IF(OR(K33=$K$554),$J$536,IF(OR(K33=$K$555,K33=$K$556),$J$537,IF(OR(K33=$K$557,K33=$K$558),$J$538,IF(OR(K33=$K$559,K33=$K$560),$J$539,IF(OR(K33=$K$561,K33=$K$562),$J$540,IF(OR(K33=$K$564,K33=$K$565,K33=$K$566,K33=$K$567,K33=$K$568,K33=$K$569,K33=$K$570,K33=$K$571,K33=$K$572),$J$541,IF(OR(K33=$K$576,K33=$K$577,K33=$K$578,K33=$K$579,K33=$K$575,K33=$K$574,K33=$K$583,K33=$K$585),$J$542,IF(OR(K33=$K$580,K33=$K$581),$J$543,IF(OR(K33=$K$527,K33=$K$528,K33=$K$529,K33=$K$551,K33=$K$552,K33=$K$563,K33=$K$573),$J$544,IF(OR(K33=$K$587),$J$545,0)))))))))))))))))))))))</f>
        <v>Escherichia</v>
      </c>
      <c r="K33" s="11" t="s">
        <v>61</v>
      </c>
      <c r="L33" s="1" t="s">
        <v>62</v>
      </c>
      <c r="U33" s="1" t="s">
        <v>65</v>
      </c>
      <c r="V33" s="1" t="s">
        <v>65</v>
      </c>
      <c r="W33" s="1" t="s">
        <v>65</v>
      </c>
      <c r="X33" s="1" t="s">
        <v>65</v>
      </c>
      <c r="Y33" s="1" t="s">
        <v>63</v>
      </c>
      <c r="Z33" s="1" t="s">
        <v>63</v>
      </c>
      <c r="AA33" s="1" t="s">
        <v>65</v>
      </c>
      <c r="AI33" s="1" t="s">
        <v>65</v>
      </c>
      <c r="AJ33" s="1" t="s">
        <v>63</v>
      </c>
      <c r="AK33" s="1" t="s">
        <v>63</v>
      </c>
      <c r="AL33" s="1" t="s">
        <v>63</v>
      </c>
      <c r="AM33" s="1" t="s">
        <v>65</v>
      </c>
      <c r="AN33" s="1" t="s">
        <v>65</v>
      </c>
    </row>
    <row r="34" spans="1:54" ht="15.75" customHeight="1">
      <c r="A34" s="1" t="s">
        <v>56</v>
      </c>
      <c r="B34" s="11">
        <v>206</v>
      </c>
      <c r="C34" s="11" t="s">
        <v>77</v>
      </c>
      <c r="D34" s="5" t="s">
        <v>125</v>
      </c>
      <c r="E34" s="11">
        <v>1</v>
      </c>
      <c r="F34" s="5" t="s">
        <v>68</v>
      </c>
      <c r="G34" s="11" t="s">
        <v>60</v>
      </c>
      <c r="H34" s="11"/>
      <c r="I34" s="11" t="str">
        <f>IF(OR(J34=$J$536,J34=$J$543,J34=$J$526),$I$523,IF(OR(J34=$J$525,J34=$J$529,J34=$J$531,J34=$J$532,J34=$J$535,J34=$J$539,J34=$J$540,J34=$J$537),$I$528,IF(OR(J34=$J$524,J34=$J$528),$I$524,IF(OR(J34=$J$530,J34=$J$541,J34=$J$542),$I$525,IF(OR(J34=$J$523,J34=$J$538,J34=$J$544),$I$526,IF(OR(J34=$J$527,J34=$J$545,J34=$J$533,J34=$J$534),$I$527,0))))))</f>
        <v>Энеробактерии</v>
      </c>
      <c r="J34" s="11" t="str">
        <f>IF(OR(K34=$K$523,K34=$K$524,K34=$K$525,K34=$K$526),$J$523,IF(OR(K34=$K$530,K34=$K$531,K34=$K$532,K34=$K$533),$J$524,IF(OR(K34=$K$534),$J$525,IF(OR(K34=$K$535),$J$526,IF(OR(K34=$K$536),$J$527,IF(OR(K34=$K$537),$J$528,IF(OR(K34=$K$543,K34=$K$553,K34=$K$544),$J$529,IF(OR(K34=$K$539,K34=$K$540,K34=$K$541,K34=$K$542),$J$530,IF(OR(K34=$K$538,K34=$K$582,K34=$K$584,K34=$K$586),$J$531,IF(OR(K34=$K$545,K34=$K$547,K34=$K$546),$J$532,IF(OR(K34=$K$548),$J$533,IF(OR(K34=$K$549),$J$534,IF(OR(K34=$K$550),$J$535,IF(OR(K34=$K$554),$J$536,IF(OR(K34=$K$555,K34=$K$556),$J$537,IF(OR(K34=$K$557,K34=$K$558),$J$538,IF(OR(K34=$K$559,K34=$K$560),$J$539,IF(OR(K34=$K$561,K34=$K$562),$J$540,IF(OR(K34=$K$564,K34=$K$565,K34=$K$566,K34=$K$567,K34=$K$568,K34=$K$569,K34=$K$570,K34=$K$571,K34=$K$572),$J$541,IF(OR(K34=$K$576,K34=$K$577,K34=$K$578,K34=$K$579,K34=$K$575,K34=$K$574,K34=$K$583,K34=$K$585),$J$542,IF(OR(K34=$K$580,K34=$K$581),$J$543,IF(OR(K34=$K$527,K34=$K$528,K34=$K$529,K34=$K$551,K34=$K$552,K34=$K$563,K34=$K$573),$J$544,IF(OR(K34=$K$587),$J$545,0)))))))))))))))))))))))</f>
        <v>Escherichia</v>
      </c>
      <c r="K34" s="11" t="s">
        <v>95</v>
      </c>
      <c r="L34" s="1" t="s">
        <v>96</v>
      </c>
      <c r="U34" s="1" t="s">
        <v>65</v>
      </c>
      <c r="V34" s="1" t="s">
        <v>63</v>
      </c>
      <c r="W34" s="1" t="s">
        <v>63</v>
      </c>
      <c r="X34" s="1" t="s">
        <v>63</v>
      </c>
      <c r="Y34" s="1" t="s">
        <v>63</v>
      </c>
      <c r="Z34" s="1" t="s">
        <v>63</v>
      </c>
      <c r="AA34" s="1" t="s">
        <v>63</v>
      </c>
      <c r="AI34" s="1" t="s">
        <v>65</v>
      </c>
      <c r="AJ34" s="1" t="s">
        <v>65</v>
      </c>
      <c r="AK34" s="1" t="s">
        <v>63</v>
      </c>
      <c r="AL34" s="1" t="s">
        <v>63</v>
      </c>
      <c r="AM34" s="1" t="s">
        <v>63</v>
      </c>
      <c r="AN34" s="1" t="s">
        <v>63</v>
      </c>
    </row>
    <row r="35" spans="1:54" ht="15.75" customHeight="1">
      <c r="A35" s="1" t="s">
        <v>56</v>
      </c>
      <c r="B35" s="11">
        <v>210</v>
      </c>
      <c r="C35" s="11" t="s">
        <v>57</v>
      </c>
      <c r="D35" s="5" t="s">
        <v>126</v>
      </c>
      <c r="E35" s="11">
        <v>1</v>
      </c>
      <c r="F35" s="5" t="s">
        <v>74</v>
      </c>
      <c r="G35" s="11" t="s">
        <v>60</v>
      </c>
      <c r="H35" s="11"/>
      <c r="I35" s="11" t="str">
        <f>IF(OR(J35=$J$536,J35=$J$543,J35=$J$526),$I$523,IF(OR(J35=$J$525,J35=$J$529,J35=$J$531,J35=$J$532,J35=$J$535,J35=$J$539,J35=$J$540,J35=$J$537),$I$528,IF(OR(J35=$J$524,J35=$J$528),$I$524,IF(OR(J35=$J$530,J35=$J$541,J35=$J$542),$I$525,IF(OR(J35=$J$523,J35=$J$538,J35=$J$544),$I$526,IF(OR(J35=$J$527,J35=$J$545,J35=$J$533,J35=$J$534),$I$527,0))))))</f>
        <v>Энеробактерии</v>
      </c>
      <c r="J35" s="11" t="str">
        <f>IF(OR(K35=$K$523,K35=$K$524,K35=$K$525,K35=$K$526),$J$523,IF(OR(K35=$K$530,K35=$K$531,K35=$K$532,K35=$K$533),$J$524,IF(OR(K35=$K$534),$J$525,IF(OR(K35=$K$535),$J$526,IF(OR(K35=$K$536),$J$527,IF(OR(K35=$K$537),$J$528,IF(OR(K35=$K$543,K35=$K$553,K35=$K$544),$J$529,IF(OR(K35=$K$539,K35=$K$540,K35=$K$541,K35=$K$542),$J$530,IF(OR(K35=$K$538,K35=$K$582,K35=$K$584,K35=$K$586),$J$531,IF(OR(K35=$K$545,K35=$K$547,K35=$K$546),$J$532,IF(OR(K35=$K$548),$J$533,IF(OR(K35=$K$549),$J$534,IF(OR(K35=$K$550),$J$535,IF(OR(K35=$K$554),$J$536,IF(OR(K35=$K$555,K35=$K$556),$J$537,IF(OR(K35=$K$557,K35=$K$558),$J$538,IF(OR(K35=$K$559,K35=$K$560),$J$539,IF(OR(K35=$K$561,K35=$K$562),$J$540,IF(OR(K35=$K$564,K35=$K$565,K35=$K$566,K35=$K$567,K35=$K$568,K35=$K$569,K35=$K$570,K35=$K$571,K35=$K$572),$J$541,IF(OR(K35=$K$576,K35=$K$577,K35=$K$578,K35=$K$579,K35=$K$575,K35=$K$574,K35=$K$583,K35=$K$585),$J$542,IF(OR(K35=$K$580,K35=$K$581),$J$543,IF(OR(K35=$K$527,K35=$K$528,K35=$K$529,K35=$K$551,K35=$K$552,K35=$K$563,K35=$K$573),$J$544,IF(OR(K35=$K$587),$J$545,0)))))))))))))))))))))))</f>
        <v>Escherichia</v>
      </c>
      <c r="K35" s="11" t="s">
        <v>61</v>
      </c>
      <c r="L35" s="1" t="s">
        <v>62</v>
      </c>
      <c r="U35" s="1" t="s">
        <v>65</v>
      </c>
      <c r="V35" s="1" t="s">
        <v>65</v>
      </c>
      <c r="W35" s="1" t="s">
        <v>65</v>
      </c>
      <c r="X35" s="1" t="s">
        <v>63</v>
      </c>
      <c r="Y35" s="1" t="s">
        <v>63</v>
      </c>
      <c r="Z35" s="1" t="s">
        <v>63</v>
      </c>
      <c r="AA35" s="1" t="s">
        <v>63</v>
      </c>
    </row>
    <row r="36" spans="1:54" ht="15.75" customHeight="1">
      <c r="A36" s="1" t="s">
        <v>56</v>
      </c>
      <c r="B36" s="11">
        <v>212</v>
      </c>
      <c r="C36" s="11" t="s">
        <v>57</v>
      </c>
      <c r="D36" s="5" t="s">
        <v>109</v>
      </c>
      <c r="E36" s="11">
        <v>2</v>
      </c>
      <c r="F36" s="5" t="s">
        <v>88</v>
      </c>
      <c r="G36" s="11" t="s">
        <v>60</v>
      </c>
      <c r="H36" s="11"/>
      <c r="I36" s="11" t="str">
        <f>IF(OR(J36=$J$536,J36=$J$543,J36=$J$526),$I$523,IF(OR(J36=$J$525,J36=$J$529,J36=$J$531,J36=$J$532,J36=$J$535,J36=$J$539,J36=$J$540,J36=$J$537),$I$528,IF(OR(J36=$J$524,J36=$J$528),$I$524,IF(OR(J36=$J$530,J36=$J$541,J36=$J$542),$I$525,IF(OR(J36=$J$523,J36=$J$538,J36=$J$544),$I$526,IF(OR(J36=$J$527,J36=$J$545,J36=$J$533,J36=$J$534),$I$527,0))))))</f>
        <v>Энеробактерии</v>
      </c>
      <c r="J36" s="11" t="str">
        <f>IF(OR(K36=$K$523,K36=$K$524,K36=$K$525,K36=$K$526),$J$523,IF(OR(K36=$K$530,K36=$K$531,K36=$K$532,K36=$K$533),$J$524,IF(OR(K36=$K$534),$J$525,IF(OR(K36=$K$535),$J$526,IF(OR(K36=$K$536),$J$527,IF(OR(K36=$K$537),$J$528,IF(OR(K36=$K$543,K36=$K$553,K36=$K$544),$J$529,IF(OR(K36=$K$539,K36=$K$540,K36=$K$541,K36=$K$542),$J$530,IF(OR(K36=$K$538,K36=$K$582,K36=$K$584,K36=$K$586),$J$531,IF(OR(K36=$K$545,K36=$K$547,K36=$K$546),$J$532,IF(OR(K36=$K$548),$J$533,IF(OR(K36=$K$549),$J$534,IF(OR(K36=$K$550),$J$535,IF(OR(K36=$K$554),$J$536,IF(OR(K36=$K$555,K36=$K$556),$J$537,IF(OR(K36=$K$557,K36=$K$558),$J$538,IF(OR(K36=$K$559,K36=$K$560),$J$539,IF(OR(K36=$K$561,K36=$K$562),$J$540,IF(OR(K36=$K$564,K36=$K$565,K36=$K$566,K36=$K$567,K36=$K$568,K36=$K$569,K36=$K$570,K36=$K$571,K36=$K$572),$J$541,IF(OR(K36=$K$576,K36=$K$577,K36=$K$578,K36=$K$579,K36=$K$575,K36=$K$574,K36=$K$583,K36=$K$585),$J$542,IF(OR(K36=$K$580,K36=$K$581),$J$543,IF(OR(K36=$K$527,K36=$K$528,K36=$K$529,K36=$K$551,K36=$K$552,K36=$K$563,K36=$K$573),$J$544,IF(OR(K36=$K$587),$J$545,0)))))))))))))))))))))))</f>
        <v>Klebsiella</v>
      </c>
      <c r="K36" s="11" t="s">
        <v>127</v>
      </c>
      <c r="L36" s="1" t="s">
        <v>128</v>
      </c>
      <c r="U36" s="1" t="s">
        <v>65</v>
      </c>
      <c r="V36" s="1" t="s">
        <v>64</v>
      </c>
      <c r="W36" s="1" t="s">
        <v>63</v>
      </c>
      <c r="X36" s="1" t="s">
        <v>63</v>
      </c>
      <c r="Y36" s="1" t="s">
        <v>63</v>
      </c>
      <c r="Z36" s="1" t="s">
        <v>65</v>
      </c>
      <c r="AA36" s="1" t="s">
        <v>65</v>
      </c>
      <c r="AI36" s="1" t="s">
        <v>65</v>
      </c>
      <c r="AJ36" s="1" t="s">
        <v>65</v>
      </c>
      <c r="AK36" s="1" t="s">
        <v>63</v>
      </c>
      <c r="AL36" s="1" t="s">
        <v>65</v>
      </c>
      <c r="AM36" s="1" t="s">
        <v>63</v>
      </c>
      <c r="AN36" s="1" t="s">
        <v>65</v>
      </c>
    </row>
    <row r="37" spans="1:54" ht="15.75" customHeight="1">
      <c r="A37" s="1" t="s">
        <v>56</v>
      </c>
      <c r="B37" s="11"/>
      <c r="C37" s="11"/>
      <c r="D37" s="5"/>
      <c r="E37" s="11"/>
      <c r="F37" s="5" t="s">
        <v>74</v>
      </c>
      <c r="G37" s="11" t="s">
        <v>60</v>
      </c>
      <c r="H37" s="11"/>
      <c r="I37" s="11" t="str">
        <f>IF(OR(J37=$J$536,J37=$J$543,J37=$J$526),$I$523,IF(OR(J37=$J$525,J37=$J$529,J37=$J$531,J37=$J$532,J37=$J$535,J37=$J$539,J37=$J$540,J37=$J$537),$I$528,IF(OR(J37=$J$524,J37=$J$528),$I$524,IF(OR(J37=$J$530,J37=$J$541,J37=$J$542),$I$525,IF(OR(J37=$J$523,J37=$J$538,J37=$J$544),$I$526,IF(OR(J37=$J$527,J37=$J$545,J37=$J$533,J37=$J$534),$I$527,0))))))</f>
        <v>Энеробактерии</v>
      </c>
      <c r="J37" s="11" t="str">
        <f>IF(OR(K37=$K$523,K37=$K$524,K37=$K$525,K37=$K$526),$J$523,IF(OR(K37=$K$530,K37=$K$531,K37=$K$532,K37=$K$533),$J$524,IF(OR(K37=$K$534),$J$525,IF(OR(K37=$K$535),$J$526,IF(OR(K37=$K$536),$J$527,IF(OR(K37=$K$537),$J$528,IF(OR(K37=$K$543,K37=$K$553,K37=$K$544),$J$529,IF(OR(K37=$K$539,K37=$K$540,K37=$K$541,K37=$K$542),$J$530,IF(OR(K37=$K$538,K37=$K$582,K37=$K$584,K37=$K$586),$J$531,IF(OR(K37=$K$545,K37=$K$547,K37=$K$546),$J$532,IF(OR(K37=$K$548),$J$533,IF(OR(K37=$K$549),$J$534,IF(OR(K37=$K$550),$J$535,IF(OR(K37=$K$554),$J$536,IF(OR(K37=$K$555,K37=$K$556),$J$537,IF(OR(K37=$K$557,K37=$K$558),$J$538,IF(OR(K37=$K$559,K37=$K$560),$J$539,IF(OR(K37=$K$561,K37=$K$562),$J$540,IF(OR(K37=$K$564,K37=$K$565,K37=$K$566,K37=$K$567,K37=$K$568,K37=$K$569,K37=$K$570,K37=$K$571,K37=$K$572),$J$541,IF(OR(K37=$K$576,K37=$K$577,K37=$K$578,K37=$K$579,K37=$K$575,K37=$K$574,K37=$K$583,K37=$K$585),$J$542,IF(OR(K37=$K$580,K37=$K$581),$J$543,IF(OR(K37=$K$527,K37=$K$528,K37=$K$529,K37=$K$551,K37=$K$552,K37=$K$563,K37=$K$573),$J$544,IF(OR(K37=$K$587),$J$545,0)))))))))))))))))))))))</f>
        <v>Serratia</v>
      </c>
      <c r="K37" s="11" t="s">
        <v>129</v>
      </c>
      <c r="L37" s="1" t="s">
        <v>130</v>
      </c>
      <c r="U37" s="1" t="s">
        <v>65</v>
      </c>
      <c r="V37" s="1" t="s">
        <v>65</v>
      </c>
      <c r="W37" s="1" t="s">
        <v>63</v>
      </c>
      <c r="X37" s="1" t="s">
        <v>63</v>
      </c>
      <c r="Y37" s="1" t="s">
        <v>63</v>
      </c>
      <c r="Z37" s="1" t="s">
        <v>65</v>
      </c>
      <c r="AA37" s="1" t="s">
        <v>65</v>
      </c>
      <c r="AU37" s="1" t="s">
        <v>65</v>
      </c>
      <c r="AW37" s="1" t="s">
        <v>63</v>
      </c>
      <c r="AX37" s="1" t="s">
        <v>63</v>
      </c>
    </row>
    <row r="38" spans="1:54" ht="15.75" customHeight="1">
      <c r="A38" s="1" t="s">
        <v>56</v>
      </c>
      <c r="B38" s="11">
        <v>218</v>
      </c>
      <c r="C38" s="11" t="s">
        <v>131</v>
      </c>
      <c r="D38" s="5" t="s">
        <v>132</v>
      </c>
      <c r="E38" s="11">
        <v>1</v>
      </c>
      <c r="F38" s="5" t="s">
        <v>68</v>
      </c>
      <c r="G38" s="11"/>
      <c r="H38" s="11"/>
      <c r="I38" s="11" t="str">
        <f>IF(OR(J38=$J$536,J38=$J$543,J38=$J$526),$I$523,IF(OR(J38=$J$525,J38=$J$529,J38=$J$531,J38=$J$532,J38=$J$535,J38=$J$539,J38=$J$540,J38=$J$537),$I$528,IF(OR(J38=$J$524,J38=$J$528),$I$524,IF(OR(J38=$J$530,J38=$J$541,J38=$J$542),$I$525,IF(OR(J38=$J$523,J38=$J$538,J38=$J$544),$I$526,IF(OR(J38=$J$527,J38=$J$545,J38=$J$533,J38=$J$534),$I$527,0))))))</f>
        <v>Кокки</v>
      </c>
      <c r="J38" s="11" t="str">
        <f>IF(OR(K38=$K$523,K38=$K$524,K38=$K$525,K38=$K$526),$J$523,IF(OR(K38=$K$530,K38=$K$531,K38=$K$532,K38=$K$533),$J$524,IF(OR(K38=$K$534),$J$525,IF(OR(K38=$K$535),$J$526,IF(OR(K38=$K$536),$J$527,IF(OR(K38=$K$537),$J$528,IF(OR(K38=$K$543,K38=$K$553,K38=$K$544),$J$529,IF(OR(K38=$K$539,K38=$K$540,K38=$K$541,K38=$K$542),$J$530,IF(OR(K38=$K$538,K38=$K$582,K38=$K$584,K38=$K$586),$J$531,IF(OR(K38=$K$545,K38=$K$547,K38=$K$546),$J$532,IF(OR(K38=$K$548),$J$533,IF(OR(K38=$K$549),$J$534,IF(OR(K38=$K$550),$J$535,IF(OR(K38=$K$554),$J$536,IF(OR(K38=$K$555,K38=$K$556),$J$537,IF(OR(K38=$K$557,K38=$K$558),$J$538,IF(OR(K38=$K$559,K38=$K$560),$J$539,IF(OR(K38=$K$561,K38=$K$562),$J$540,IF(OR(K38=$K$564,K38=$K$565,K38=$K$566,K38=$K$567,K38=$K$568,K38=$K$569,K38=$K$570,K38=$K$571,K38=$K$572),$J$541,IF(OR(K38=$K$576,K38=$K$577,K38=$K$578,K38=$K$579,K38=$K$575,K38=$K$574,K38=$K$583,K38=$K$585),$J$542,IF(OR(K38=$K$580,K38=$K$581),$J$543,IF(OR(K38=$K$527,K38=$K$528,K38=$K$529,K38=$K$551,K38=$K$552,K38=$K$563,K38=$K$573),$J$544,IF(OR(K38=$K$587),$J$545,0)))))))))))))))))))))))</f>
        <v>Staphylococcus</v>
      </c>
      <c r="K38" s="11" t="s">
        <v>80</v>
      </c>
      <c r="L38" s="1" t="s">
        <v>81</v>
      </c>
      <c r="M38" s="1" t="s">
        <v>63</v>
      </c>
      <c r="N38" s="1" t="s">
        <v>63</v>
      </c>
      <c r="O38" s="1" t="s">
        <v>63</v>
      </c>
      <c r="P38" s="1" t="s">
        <v>63</v>
      </c>
      <c r="Q38" s="1" t="s">
        <v>63</v>
      </c>
      <c r="S38" s="1" t="s">
        <v>63</v>
      </c>
      <c r="AW38" s="1" t="s">
        <v>63</v>
      </c>
    </row>
    <row r="39" spans="1:54" ht="15.75" customHeight="1">
      <c r="A39" s="1" t="s">
        <v>56</v>
      </c>
      <c r="B39" s="11">
        <v>228</v>
      </c>
      <c r="C39" s="11" t="s">
        <v>57</v>
      </c>
      <c r="D39" s="5" t="s">
        <v>133</v>
      </c>
      <c r="E39" s="11">
        <v>1</v>
      </c>
      <c r="F39" s="5" t="s">
        <v>74</v>
      </c>
      <c r="G39" s="11" t="s">
        <v>60</v>
      </c>
      <c r="H39" s="11"/>
      <c r="I39" s="11" t="str">
        <f>IF(OR(J39=$J$536,J39=$J$543,J39=$J$526),$I$523,IF(OR(J39=$J$525,J39=$J$529,J39=$J$531,J39=$J$532,J39=$J$535,J39=$J$539,J39=$J$540,J39=$J$537),$I$528,IF(OR(J39=$J$524,J39=$J$528),$I$524,IF(OR(J39=$J$530,J39=$J$541,J39=$J$542),$I$525,IF(OR(J39=$J$523,J39=$J$538,J39=$J$544),$I$526,IF(OR(J39=$J$527,J39=$J$545,J39=$J$533,J39=$J$534),$I$527,0))))))</f>
        <v>Энеробактерии</v>
      </c>
      <c r="J39" s="11" t="str">
        <f>IF(OR(K39=$K$523,K39=$K$524,K39=$K$525,K39=$K$526),$J$523,IF(OR(K39=$K$530,K39=$K$531,K39=$K$532,K39=$K$533),$J$524,IF(OR(K39=$K$534),$J$525,IF(OR(K39=$K$535),$J$526,IF(OR(K39=$K$536),$J$527,IF(OR(K39=$K$537),$J$528,IF(OR(K39=$K$543,K39=$K$553,K39=$K$544),$J$529,IF(OR(K39=$K$539,K39=$K$540,K39=$K$541,K39=$K$542),$J$530,IF(OR(K39=$K$538,K39=$K$582,K39=$K$584,K39=$K$586),$J$531,IF(OR(K39=$K$545,K39=$K$547,K39=$K$546),$J$532,IF(OR(K39=$K$548),$J$533,IF(OR(K39=$K$549),$J$534,IF(OR(K39=$K$550),$J$535,IF(OR(K39=$K$554),$J$536,IF(OR(K39=$K$555,K39=$K$556),$J$537,IF(OR(K39=$K$557,K39=$K$558),$J$538,IF(OR(K39=$K$559,K39=$K$560),$J$539,IF(OR(K39=$K$561,K39=$K$562),$J$540,IF(OR(K39=$K$564,K39=$K$565,K39=$K$566,K39=$K$567,K39=$K$568,K39=$K$569,K39=$K$570,K39=$K$571,K39=$K$572),$J$541,IF(OR(K39=$K$576,K39=$K$577,K39=$K$578,K39=$K$579,K39=$K$575,K39=$K$574,K39=$K$583,K39=$K$585),$J$542,IF(OR(K39=$K$580,K39=$K$581),$J$543,IF(OR(K39=$K$527,K39=$K$528,K39=$K$529,K39=$K$551,K39=$K$552,K39=$K$563,K39=$K$573),$J$544,IF(OR(K39=$K$587),$J$545,0)))))))))))))))))))))))</f>
        <v>Escherichia</v>
      </c>
      <c r="K39" s="11" t="s">
        <v>61</v>
      </c>
      <c r="L39" s="1" t="s">
        <v>62</v>
      </c>
      <c r="U39" s="1" t="s">
        <v>65</v>
      </c>
      <c r="V39" s="1" t="s">
        <v>65</v>
      </c>
      <c r="W39" s="1" t="s">
        <v>65</v>
      </c>
      <c r="X39" s="1" t="s">
        <v>63</v>
      </c>
      <c r="Y39" s="1" t="s">
        <v>63</v>
      </c>
      <c r="Z39" s="1" t="s">
        <v>63</v>
      </c>
      <c r="AA39" s="1" t="s">
        <v>65</v>
      </c>
    </row>
    <row r="40" spans="1:54" ht="15.75" customHeight="1">
      <c r="A40" s="1" t="s">
        <v>56</v>
      </c>
      <c r="B40" s="11">
        <v>229</v>
      </c>
      <c r="C40" s="11" t="s">
        <v>124</v>
      </c>
      <c r="D40" s="5" t="s">
        <v>134</v>
      </c>
      <c r="E40" s="11">
        <v>1</v>
      </c>
      <c r="F40" s="5" t="s">
        <v>79</v>
      </c>
      <c r="G40" s="11"/>
      <c r="H40" s="11"/>
      <c r="I40" s="11" t="str">
        <f>IF(OR(J40=$J$536,J40=$J$543,J40=$J$526),$I$523,IF(OR(J40=$J$525,J40=$J$529,J40=$J$531,J40=$J$532,J40=$J$535,J40=$J$539,J40=$J$540,J40=$J$537),$I$528,IF(OR(J40=$J$524,J40=$J$528),$I$524,IF(OR(J40=$J$530,J40=$J$541,J40=$J$542),$I$525,IF(OR(J40=$J$523,J40=$J$538,J40=$J$544),$I$526,IF(OR(J40=$J$527,J40=$J$545,J40=$J$533,J40=$J$534),$I$527,0))))))</f>
        <v>Энеробактерии</v>
      </c>
      <c r="J40" s="11" t="str">
        <f>IF(OR(K40=$K$523,K40=$K$524,K40=$K$525,K40=$K$526),$J$523,IF(OR(K40=$K$530,K40=$K$531,K40=$K$532,K40=$K$533),$J$524,IF(OR(K40=$K$534),$J$525,IF(OR(K40=$K$535),$J$526,IF(OR(K40=$K$536),$J$527,IF(OR(K40=$K$537),$J$528,IF(OR(K40=$K$543,K40=$K$553,K40=$K$544),$J$529,IF(OR(K40=$K$539,K40=$K$540,K40=$K$541,K40=$K$542),$J$530,IF(OR(K40=$K$538,K40=$K$582,K40=$K$584,K40=$K$586),$J$531,IF(OR(K40=$K$545,K40=$K$547,K40=$K$546),$J$532,IF(OR(K40=$K$548),$J$533,IF(OR(K40=$K$549),$J$534,IF(OR(K40=$K$550),$J$535,IF(OR(K40=$K$554),$J$536,IF(OR(K40=$K$555,K40=$K$556),$J$537,IF(OR(K40=$K$557,K40=$K$558),$J$538,IF(OR(K40=$K$559,K40=$K$560),$J$539,IF(OR(K40=$K$561,K40=$K$562),$J$540,IF(OR(K40=$K$564,K40=$K$565,K40=$K$566,K40=$K$567,K40=$K$568,K40=$K$569,K40=$K$570,K40=$K$571,K40=$K$572),$J$541,IF(OR(K40=$K$576,K40=$K$577,K40=$K$578,K40=$K$579,K40=$K$575,K40=$K$574,K40=$K$583,K40=$K$585),$J$542,IF(OR(K40=$K$580,K40=$K$581),$J$543,IF(OR(K40=$K$527,K40=$K$528,K40=$K$529,K40=$K$551,K40=$K$552,K40=$K$563,K40=$K$573),$J$544,IF(OR(K40=$K$587),$J$545,0)))))))))))))))))))))))</f>
        <v>Enterobacter</v>
      </c>
      <c r="K40" s="11" t="s">
        <v>135</v>
      </c>
      <c r="L40" s="1" t="s">
        <v>136</v>
      </c>
      <c r="U40" s="1" t="s">
        <v>65</v>
      </c>
      <c r="V40" s="1" t="s">
        <v>65</v>
      </c>
      <c r="W40" s="1" t="s">
        <v>65</v>
      </c>
      <c r="X40" s="1" t="s">
        <v>65</v>
      </c>
      <c r="Y40" s="1" t="s">
        <v>63</v>
      </c>
      <c r="Z40" s="1" t="s">
        <v>63</v>
      </c>
      <c r="AA40" s="1" t="s">
        <v>65</v>
      </c>
      <c r="AI40" s="1" t="s">
        <v>65</v>
      </c>
      <c r="AJ40" s="1" t="s">
        <v>65</v>
      </c>
      <c r="AK40" s="1" t="s">
        <v>63</v>
      </c>
      <c r="AL40" s="1" t="s">
        <v>63</v>
      </c>
      <c r="AM40" s="1" t="s">
        <v>65</v>
      </c>
      <c r="AN40" s="1" t="s">
        <v>65</v>
      </c>
    </row>
    <row r="41" spans="1:54" ht="15.75" customHeight="1">
      <c r="A41" s="1" t="s">
        <v>56</v>
      </c>
      <c r="B41" s="11">
        <v>232</v>
      </c>
      <c r="C41" s="11" t="s">
        <v>57</v>
      </c>
      <c r="D41" s="5" t="s">
        <v>133</v>
      </c>
      <c r="E41" s="11"/>
      <c r="F41" s="5" t="s">
        <v>97</v>
      </c>
      <c r="G41" s="11" t="s">
        <v>60</v>
      </c>
      <c r="H41" s="11"/>
      <c r="I41" s="11" t="str">
        <f>IF(OR(J41=$J$536,J41=$J$543,J41=$J$526),$I$523,IF(OR(J41=$J$525,J41=$J$529,J41=$J$531,J41=$J$532,J41=$J$535,J41=$J$539,J41=$J$540,J41=$J$537),$I$528,IF(OR(J41=$J$524,J41=$J$528),$I$524,IF(OR(J41=$J$530,J41=$J$541,J41=$J$542),$I$525,IF(OR(J41=$J$523,J41=$J$538,J41=$J$544),$I$526,IF(OR(J41=$J$527,J41=$J$545,J41=$J$533,J41=$J$534),$I$527,0))))))</f>
        <v>Энеробактерии</v>
      </c>
      <c r="J41" s="11" t="str">
        <f>IF(OR(K41=$K$523,K41=$K$524,K41=$K$525,K41=$K$526),$J$523,IF(OR(K41=$K$530,K41=$K$531,K41=$K$532,K41=$K$533),$J$524,IF(OR(K41=$K$534),$J$525,IF(OR(K41=$K$535),$J$526,IF(OR(K41=$K$536),$J$527,IF(OR(K41=$K$537),$J$528,IF(OR(K41=$K$543,K41=$K$553,K41=$K$544),$J$529,IF(OR(K41=$K$539,K41=$K$540,K41=$K$541,K41=$K$542),$J$530,IF(OR(K41=$K$538,K41=$K$582,K41=$K$584,K41=$K$586),$J$531,IF(OR(K41=$K$545,K41=$K$547,K41=$K$546),$J$532,IF(OR(K41=$K$548),$J$533,IF(OR(K41=$K$549),$J$534,IF(OR(K41=$K$550),$J$535,IF(OR(K41=$K$554),$J$536,IF(OR(K41=$K$555,K41=$K$556),$J$537,IF(OR(K41=$K$557,K41=$K$558),$J$538,IF(OR(K41=$K$559,K41=$K$560),$J$539,IF(OR(K41=$K$561,K41=$K$562),$J$540,IF(OR(K41=$K$564,K41=$K$565,K41=$K$566,K41=$K$567,K41=$K$568,K41=$K$569,K41=$K$570,K41=$K$571,K41=$K$572),$J$541,IF(OR(K41=$K$576,K41=$K$577,K41=$K$578,K41=$K$579,K41=$K$575,K41=$K$574,K41=$K$583,K41=$K$585),$J$542,IF(OR(K41=$K$580,K41=$K$581),$J$543,IF(OR(K41=$K$527,K41=$K$528,K41=$K$529,K41=$K$551,K41=$K$552,K41=$K$563,K41=$K$573),$J$544,IF(OR(K41=$K$587),$J$545,0)))))))))))))))))))))))</f>
        <v>Klebsiella</v>
      </c>
      <c r="K41" s="11" t="s">
        <v>110</v>
      </c>
      <c r="L41" s="1" t="s">
        <v>111</v>
      </c>
      <c r="U41" s="1" t="s">
        <v>65</v>
      </c>
      <c r="V41" s="1" t="s">
        <v>65</v>
      </c>
      <c r="W41" s="1" t="s">
        <v>65</v>
      </c>
      <c r="X41" s="1" t="s">
        <v>65</v>
      </c>
      <c r="Y41" s="1" t="s">
        <v>65</v>
      </c>
      <c r="Z41" s="1" t="s">
        <v>63</v>
      </c>
      <c r="AA41" s="1" t="s">
        <v>63</v>
      </c>
      <c r="AI41" s="1" t="s">
        <v>65</v>
      </c>
      <c r="AJ41" s="1" t="s">
        <v>65</v>
      </c>
      <c r="AK41" s="1" t="s">
        <v>65</v>
      </c>
      <c r="AL41" s="1" t="s">
        <v>63</v>
      </c>
      <c r="AM41" s="1" t="s">
        <v>63</v>
      </c>
      <c r="AN41" s="1" t="s">
        <v>63</v>
      </c>
    </row>
    <row r="42" spans="1:54" ht="15.75" customHeight="1">
      <c r="A42" s="1" t="s">
        <v>56</v>
      </c>
      <c r="B42" s="11">
        <v>233</v>
      </c>
      <c r="C42" s="11" t="s">
        <v>57</v>
      </c>
      <c r="D42" s="5" t="s">
        <v>133</v>
      </c>
      <c r="E42" s="11"/>
      <c r="F42" s="5" t="s">
        <v>97</v>
      </c>
      <c r="G42" s="11" t="s">
        <v>60</v>
      </c>
      <c r="H42" s="11"/>
      <c r="I42" s="11" t="str">
        <f>IF(OR(J42=$J$536,J42=$J$543,J42=$J$526),$I$523,IF(OR(J42=$J$525,J42=$J$529,J42=$J$531,J42=$J$532,J42=$J$535,J42=$J$539,J42=$J$540,J42=$J$537),$I$528,IF(OR(J42=$J$524,J42=$J$528),$I$524,IF(OR(J42=$J$530,J42=$J$541,J42=$J$542),$I$525,IF(OR(J42=$J$523,J42=$J$538,J42=$J$544),$I$526,IF(OR(J42=$J$527,J42=$J$545,J42=$J$533,J42=$J$534),$I$527,0))))))</f>
        <v>Энеробактерии</v>
      </c>
      <c r="J42" s="11" t="str">
        <f>IF(OR(K42=$K$523,K42=$K$524,K42=$K$525,K42=$K$526),$J$523,IF(OR(K42=$K$530,K42=$K$531,K42=$K$532,K42=$K$533),$J$524,IF(OR(K42=$K$534),$J$525,IF(OR(K42=$K$535),$J$526,IF(OR(K42=$K$536),$J$527,IF(OR(K42=$K$537),$J$528,IF(OR(K42=$K$543,K42=$K$553,K42=$K$544),$J$529,IF(OR(K42=$K$539,K42=$K$540,K42=$K$541,K42=$K$542),$J$530,IF(OR(K42=$K$538,K42=$K$582,K42=$K$584,K42=$K$586),$J$531,IF(OR(K42=$K$545,K42=$K$547,K42=$K$546),$J$532,IF(OR(K42=$K$548),$J$533,IF(OR(K42=$K$549),$J$534,IF(OR(K42=$K$550),$J$535,IF(OR(K42=$K$554),$J$536,IF(OR(K42=$K$555,K42=$K$556),$J$537,IF(OR(K42=$K$557,K42=$K$558),$J$538,IF(OR(K42=$K$559,K42=$K$560),$J$539,IF(OR(K42=$K$561,K42=$K$562),$J$540,IF(OR(K42=$K$564,K42=$K$565,K42=$K$566,K42=$K$567,K42=$K$568,K42=$K$569,K42=$K$570,K42=$K$571,K42=$K$572),$J$541,IF(OR(K42=$K$576,K42=$K$577,K42=$K$578,K42=$K$579,K42=$K$575,K42=$K$574,K42=$K$583,K42=$K$585),$J$542,IF(OR(K42=$K$580,K42=$K$581),$J$543,IF(OR(K42=$K$527,K42=$K$528,K42=$K$529,K42=$K$551,K42=$K$552,K42=$K$563,K42=$K$573),$J$544,IF(OR(K42=$K$587),$J$545,0)))))))))))))))))))))))</f>
        <v>Klebsiella</v>
      </c>
      <c r="K42" s="11" t="s">
        <v>127</v>
      </c>
      <c r="L42" s="1" t="s">
        <v>128</v>
      </c>
      <c r="U42" s="1" t="s">
        <v>65</v>
      </c>
      <c r="V42" s="1" t="s">
        <v>65</v>
      </c>
      <c r="W42" s="1" t="s">
        <v>65</v>
      </c>
      <c r="X42" s="1" t="s">
        <v>65</v>
      </c>
      <c r="Y42" s="1" t="s">
        <v>63</v>
      </c>
      <c r="Z42" s="1" t="s">
        <v>63</v>
      </c>
      <c r="AA42" s="1" t="s">
        <v>65</v>
      </c>
      <c r="AI42" s="1" t="s">
        <v>65</v>
      </c>
      <c r="AJ42" s="1" t="s">
        <v>65</v>
      </c>
      <c r="AK42" s="1" t="s">
        <v>63</v>
      </c>
      <c r="AL42" s="1" t="s">
        <v>63</v>
      </c>
      <c r="AM42" s="1" t="s">
        <v>63</v>
      </c>
      <c r="AN42" s="1" t="s">
        <v>65</v>
      </c>
      <c r="AT42" s="1" t="s">
        <v>65</v>
      </c>
      <c r="AU42" s="1" t="s">
        <v>65</v>
      </c>
      <c r="AV42" s="1" t="s">
        <v>65</v>
      </c>
      <c r="AW42" s="1" t="s">
        <v>63</v>
      </c>
      <c r="AZ42" s="1" t="s">
        <v>65</v>
      </c>
      <c r="BB42" s="1" t="s">
        <v>64</v>
      </c>
    </row>
    <row r="43" spans="1:54" ht="15.75" customHeight="1">
      <c r="A43" s="1" t="s">
        <v>56</v>
      </c>
      <c r="B43" s="11">
        <v>234</v>
      </c>
      <c r="C43" s="11" t="s">
        <v>57</v>
      </c>
      <c r="D43" s="5" t="s">
        <v>73</v>
      </c>
      <c r="E43" s="11"/>
      <c r="F43" s="5" t="s">
        <v>79</v>
      </c>
      <c r="G43" s="11" t="s">
        <v>60</v>
      </c>
      <c r="H43" s="11"/>
      <c r="I43" s="11" t="str">
        <f>IF(OR(J43=$J$536,J43=$J$543,J43=$J$526),$I$523,IF(OR(J43=$J$525,J43=$J$529,J43=$J$531,J43=$J$532,J43=$J$535,J43=$J$539,J43=$J$540,J43=$J$537),$I$528,IF(OR(J43=$J$524,J43=$J$528),$I$524,IF(OR(J43=$J$530,J43=$J$541,J43=$J$542),$I$525,IF(OR(J43=$J$523,J43=$J$538,J43=$J$544),$I$526,IF(OR(J43=$J$527,J43=$J$545,J43=$J$533,J43=$J$534),$I$527,0))))))</f>
        <v>Энеробактерии</v>
      </c>
      <c r="J43" s="11" t="str">
        <f>IF(OR(K43=$K$523,K43=$K$524,K43=$K$525,K43=$K$526),$J$523,IF(OR(K43=$K$530,K43=$K$531,K43=$K$532,K43=$K$533),$J$524,IF(OR(K43=$K$534),$J$525,IF(OR(K43=$K$535),$J$526,IF(OR(K43=$K$536),$J$527,IF(OR(K43=$K$537),$J$528,IF(OR(K43=$K$543,K43=$K$553,K43=$K$544),$J$529,IF(OR(K43=$K$539,K43=$K$540,K43=$K$541,K43=$K$542),$J$530,IF(OR(K43=$K$538,K43=$K$582,K43=$K$584,K43=$K$586),$J$531,IF(OR(K43=$K$545,K43=$K$547,K43=$K$546),$J$532,IF(OR(K43=$K$548),$J$533,IF(OR(K43=$K$549),$J$534,IF(OR(K43=$K$550),$J$535,IF(OR(K43=$K$554),$J$536,IF(OR(K43=$K$555,K43=$K$556),$J$537,IF(OR(K43=$K$557,K43=$K$558),$J$538,IF(OR(K43=$K$559,K43=$K$560),$J$539,IF(OR(K43=$K$561,K43=$K$562),$J$540,IF(OR(K43=$K$564,K43=$K$565,K43=$K$566,K43=$K$567,K43=$K$568,K43=$K$569,K43=$K$570,K43=$K$571,K43=$K$572),$J$541,IF(OR(K43=$K$576,K43=$K$577,K43=$K$578,K43=$K$579,K43=$K$575,K43=$K$574,K43=$K$583,K43=$K$585),$J$542,IF(OR(K43=$K$580,K43=$K$581),$J$543,IF(OR(K43=$K$527,K43=$K$528,K43=$K$529,K43=$K$551,K43=$K$552,K43=$K$563,K43=$K$573),$J$544,IF(OR(K43=$K$587),$J$545,0)))))))))))))))))))))))</f>
        <v>Klebsiella</v>
      </c>
      <c r="K43" s="11" t="s">
        <v>110</v>
      </c>
      <c r="L43" s="1" t="s">
        <v>111</v>
      </c>
      <c r="U43" s="1" t="s">
        <v>65</v>
      </c>
      <c r="V43" s="1" t="s">
        <v>63</v>
      </c>
      <c r="W43" s="1" t="s">
        <v>63</v>
      </c>
      <c r="X43" s="1" t="s">
        <v>63</v>
      </c>
      <c r="Y43" s="1" t="s">
        <v>63</v>
      </c>
      <c r="Z43" s="1" t="s">
        <v>63</v>
      </c>
      <c r="AA43" s="1" t="s">
        <v>63</v>
      </c>
      <c r="AI43" s="1" t="s">
        <v>63</v>
      </c>
      <c r="AJ43" s="1" t="s">
        <v>64</v>
      </c>
      <c r="AK43" s="1" t="s">
        <v>63</v>
      </c>
      <c r="AL43" s="1" t="s">
        <v>63</v>
      </c>
      <c r="AM43" s="1" t="s">
        <v>63</v>
      </c>
      <c r="AN43" s="1" t="s">
        <v>63</v>
      </c>
    </row>
    <row r="44" spans="1:54" ht="15.75" customHeight="1">
      <c r="A44" s="1" t="s">
        <v>56</v>
      </c>
      <c r="B44" s="11"/>
      <c r="C44" s="11"/>
      <c r="D44" s="5"/>
      <c r="E44" s="11"/>
      <c r="F44" s="5" t="s">
        <v>79</v>
      </c>
      <c r="G44" s="11" t="s">
        <v>60</v>
      </c>
      <c r="H44" s="11"/>
      <c r="I44" s="11" t="str">
        <f>IF(OR(J44=$J$536,J44=$J$543,J44=$J$526),$I$523,IF(OR(J44=$J$525,J44=$J$529,J44=$J$531,J44=$J$532,J44=$J$535,J44=$J$539,J44=$J$540,J44=$J$537),$I$528,IF(OR(J44=$J$524,J44=$J$528),$I$524,IF(OR(J44=$J$530,J44=$J$541,J44=$J$542),$I$525,IF(OR(J44=$J$523,J44=$J$538,J44=$J$544),$I$526,IF(OR(J44=$J$527,J44=$J$545,J44=$J$533,J44=$J$534),$I$527,0))))))</f>
        <v>Энеробактерии</v>
      </c>
      <c r="J44" s="11" t="str">
        <f>IF(OR(K44=$K$523,K44=$K$524,K44=$K$525,K44=$K$526),$J$523,IF(OR(K44=$K$530,K44=$K$531,K44=$K$532,K44=$K$533),$J$524,IF(OR(K44=$K$534),$J$525,IF(OR(K44=$K$535),$J$526,IF(OR(K44=$K$536),$J$527,IF(OR(K44=$K$537),$J$528,IF(OR(K44=$K$543,K44=$K$553,K44=$K$544),$J$529,IF(OR(K44=$K$539,K44=$K$540,K44=$K$541,K44=$K$542),$J$530,IF(OR(K44=$K$538,K44=$K$582,K44=$K$584,K44=$K$586),$J$531,IF(OR(K44=$K$545,K44=$K$547,K44=$K$546),$J$532,IF(OR(K44=$K$548),$J$533,IF(OR(K44=$K$549),$J$534,IF(OR(K44=$K$550),$J$535,IF(OR(K44=$K$554),$J$536,IF(OR(K44=$K$555,K44=$K$556),$J$537,IF(OR(K44=$K$557,K44=$K$558),$J$538,IF(OR(K44=$K$559,K44=$K$560),$J$539,IF(OR(K44=$K$561,K44=$K$562),$J$540,IF(OR(K44=$K$564,K44=$K$565,K44=$K$566,K44=$K$567,K44=$K$568,K44=$K$569,K44=$K$570,K44=$K$571,K44=$K$572),$J$541,IF(OR(K44=$K$576,K44=$K$577,K44=$K$578,K44=$K$579,K44=$K$575,K44=$K$574,K44=$K$583,K44=$K$585),$J$542,IF(OR(K44=$K$580,K44=$K$581),$J$543,IF(OR(K44=$K$527,K44=$K$528,K44=$K$529,K44=$K$551,K44=$K$552,K44=$K$563,K44=$K$573),$J$544,IF(OR(K44=$K$587),$J$545,0)))))))))))))))))))))))</f>
        <v>Klebsiella</v>
      </c>
      <c r="K44" s="11" t="s">
        <v>127</v>
      </c>
      <c r="L44" s="1" t="s">
        <v>128</v>
      </c>
      <c r="U44" s="1" t="s">
        <v>65</v>
      </c>
      <c r="V44" s="1" t="s">
        <v>65</v>
      </c>
      <c r="W44" s="1" t="s">
        <v>65</v>
      </c>
      <c r="X44" s="1" t="s">
        <v>65</v>
      </c>
      <c r="Y44" s="1" t="s">
        <v>65</v>
      </c>
      <c r="Z44" s="1" t="s">
        <v>63</v>
      </c>
      <c r="AA44" s="1" t="s">
        <v>65</v>
      </c>
      <c r="AI44" s="1" t="s">
        <v>65</v>
      </c>
      <c r="AJ44" s="1" t="s">
        <v>65</v>
      </c>
      <c r="AK44" s="1" t="s">
        <v>65</v>
      </c>
      <c r="AL44" s="1" t="s">
        <v>65</v>
      </c>
      <c r="AM44" s="1" t="s">
        <v>65</v>
      </c>
      <c r="AN44" s="1" t="s">
        <v>65</v>
      </c>
    </row>
    <row r="45" spans="1:54" ht="15.75" customHeight="1">
      <c r="A45" s="1" t="s">
        <v>56</v>
      </c>
      <c r="B45" s="11">
        <v>235</v>
      </c>
      <c r="C45" s="11" t="s">
        <v>57</v>
      </c>
      <c r="D45" s="5" t="s">
        <v>92</v>
      </c>
      <c r="E45" s="11"/>
      <c r="F45" s="5" t="s">
        <v>79</v>
      </c>
      <c r="G45" s="11" t="s">
        <v>60</v>
      </c>
      <c r="H45" s="11"/>
      <c r="I45" s="11" t="str">
        <f>IF(OR(J45=$J$536,J45=$J$543,J45=$J$526),$I$523,IF(OR(J45=$J$525,J45=$J$529,J45=$J$531,J45=$J$532,J45=$J$535,J45=$J$539,J45=$J$540,J45=$J$537),$I$528,IF(OR(J45=$J$524,J45=$J$528),$I$524,IF(OR(J45=$J$530,J45=$J$541,J45=$J$542),$I$525,IF(OR(J45=$J$523,J45=$J$538,J45=$J$544),$I$526,IF(OR(J45=$J$527,J45=$J$545,J45=$J$533,J45=$J$534),$I$527,0))))))</f>
        <v>Энеробактерии</v>
      </c>
      <c r="J45" s="11" t="str">
        <f>IF(OR(K45=$K$523,K45=$K$524,K45=$K$525,K45=$K$526),$J$523,IF(OR(K45=$K$530,K45=$K$531,K45=$K$532,K45=$K$533),$J$524,IF(OR(K45=$K$534),$J$525,IF(OR(K45=$K$535),$J$526,IF(OR(K45=$K$536),$J$527,IF(OR(K45=$K$537),$J$528,IF(OR(K45=$K$543,K45=$K$553,K45=$K$544),$J$529,IF(OR(K45=$K$539,K45=$K$540,K45=$K$541,K45=$K$542),$J$530,IF(OR(K45=$K$538,K45=$K$582,K45=$K$584,K45=$K$586),$J$531,IF(OR(K45=$K$545,K45=$K$547,K45=$K$546),$J$532,IF(OR(K45=$K$548),$J$533,IF(OR(K45=$K$549),$J$534,IF(OR(K45=$K$550),$J$535,IF(OR(K45=$K$554),$J$536,IF(OR(K45=$K$555,K45=$K$556),$J$537,IF(OR(K45=$K$557,K45=$K$558),$J$538,IF(OR(K45=$K$559,K45=$K$560),$J$539,IF(OR(K45=$K$561,K45=$K$562),$J$540,IF(OR(K45=$K$564,K45=$K$565,K45=$K$566,K45=$K$567,K45=$K$568,K45=$K$569,K45=$K$570,K45=$K$571,K45=$K$572),$J$541,IF(OR(K45=$K$576,K45=$K$577,K45=$K$578,K45=$K$579,K45=$K$575,K45=$K$574,K45=$K$583,K45=$K$585),$J$542,IF(OR(K45=$K$580,K45=$K$581),$J$543,IF(OR(K45=$K$527,K45=$K$528,K45=$K$529,K45=$K$551,K45=$K$552,K45=$K$563,K45=$K$573),$J$544,IF(OR(K45=$K$587),$J$545,0)))))))))))))))))))))))</f>
        <v>Citrobacter</v>
      </c>
      <c r="K45" s="11" t="s">
        <v>137</v>
      </c>
      <c r="L45" s="1" t="s">
        <v>138</v>
      </c>
      <c r="U45" s="1" t="s">
        <v>65</v>
      </c>
      <c r="V45" s="1" t="s">
        <v>65</v>
      </c>
      <c r="W45" s="1" t="s">
        <v>65</v>
      </c>
      <c r="X45" s="1" t="s">
        <v>65</v>
      </c>
      <c r="Y45" s="1" t="s">
        <v>65</v>
      </c>
      <c r="Z45" s="1" t="s">
        <v>63</v>
      </c>
      <c r="AA45" s="1" t="s">
        <v>63</v>
      </c>
      <c r="AI45" s="1" t="s">
        <v>65</v>
      </c>
      <c r="AJ45" s="1" t="s">
        <v>65</v>
      </c>
      <c r="AK45" s="1" t="s">
        <v>63</v>
      </c>
      <c r="AL45" s="1" t="s">
        <v>63</v>
      </c>
      <c r="AM45" s="1" t="s">
        <v>63</v>
      </c>
      <c r="AN45" s="1" t="s">
        <v>65</v>
      </c>
    </row>
    <row r="46" spans="1:54" ht="15.75" customHeight="1">
      <c r="A46" s="1" t="s">
        <v>56</v>
      </c>
      <c r="B46" s="11">
        <v>238</v>
      </c>
      <c r="C46" s="11" t="s">
        <v>57</v>
      </c>
      <c r="D46" s="5" t="s">
        <v>133</v>
      </c>
      <c r="E46" s="11">
        <v>1</v>
      </c>
      <c r="F46" s="5"/>
      <c r="G46" s="11" t="s">
        <v>60</v>
      </c>
      <c r="H46" s="11" t="s">
        <v>139</v>
      </c>
      <c r="I46" s="11" t="str">
        <f>IF(OR(J46=$J$536,J46=$J$543,J46=$J$526),$I$523,IF(OR(J46=$J$525,J46=$J$529,J46=$J$531,J46=$J$532,J46=$J$535,J46=$J$539,J46=$J$540,J46=$J$537),$I$528,IF(OR(J46=$J$524,J46=$J$528),$I$524,IF(OR(J46=$J$530,J46=$J$541,J46=$J$542),$I$525,IF(OR(J46=$J$523,J46=$J$538,J46=$J$544),$I$526,IF(OR(J46=$J$527,J46=$J$545,J46=$J$533,J46=$J$534),$I$527,0))))))</f>
        <v>Кокки</v>
      </c>
      <c r="J46" s="11" t="str">
        <f>IF(OR(K46=$K$523,K46=$K$524,K46=$K$525,K46=$K$526),$J$523,IF(OR(K46=$K$530,K46=$K$531,K46=$K$532,K46=$K$533),$J$524,IF(OR(K46=$K$534),$J$525,IF(OR(K46=$K$535),$J$526,IF(OR(K46=$K$536),$J$527,IF(OR(K46=$K$537),$J$528,IF(OR(K46=$K$543,K46=$K$553,K46=$K$544),$J$529,IF(OR(K46=$K$539,K46=$K$540,K46=$K$541,K46=$K$542),$J$530,IF(OR(K46=$K$538,K46=$K$582,K46=$K$584,K46=$K$586),$J$531,IF(OR(K46=$K$545,K46=$K$547,K46=$K$546),$J$532,IF(OR(K46=$K$548),$J$533,IF(OR(K46=$K$549),$J$534,IF(OR(K46=$K$550),$J$535,IF(OR(K46=$K$554),$J$536,IF(OR(K46=$K$555,K46=$K$556),$J$537,IF(OR(K46=$K$557,K46=$K$558),$J$538,IF(OR(K46=$K$559,K46=$K$560),$J$539,IF(OR(K46=$K$561,K46=$K$562),$J$540,IF(OR(K46=$K$564,K46=$K$565,K46=$K$566,K46=$K$567,K46=$K$568,K46=$K$569,K46=$K$570,K46=$K$571,K46=$K$572),$J$541,IF(OR(K46=$K$576,K46=$K$577,K46=$K$578,K46=$K$579,K46=$K$575,K46=$K$574,K46=$K$583,K46=$K$585),$J$542,IF(OR(K46=$K$580,K46=$K$581),$J$543,IF(OR(K46=$K$527,K46=$K$528,K46=$K$529,K46=$K$551,K46=$K$552,K46=$K$563,K46=$K$573),$J$544,IF(OR(K46=$K$587),$J$545,0)))))))))))))))))))))))</f>
        <v>Staphylococcus</v>
      </c>
      <c r="K46" s="11" t="s">
        <v>80</v>
      </c>
      <c r="L46" s="1" t="s">
        <v>81</v>
      </c>
      <c r="M46" s="1" t="s">
        <v>63</v>
      </c>
      <c r="N46" s="1" t="s">
        <v>63</v>
      </c>
      <c r="O46" s="1" t="s">
        <v>63</v>
      </c>
      <c r="P46" s="1" t="s">
        <v>63</v>
      </c>
      <c r="Q46" s="1" t="s">
        <v>63</v>
      </c>
      <c r="S46" s="1" t="s">
        <v>63</v>
      </c>
      <c r="AW46" s="1" t="s">
        <v>63</v>
      </c>
    </row>
    <row r="47" spans="1:54" ht="15.75" customHeight="1">
      <c r="A47" s="1" t="s">
        <v>56</v>
      </c>
      <c r="B47" s="11">
        <v>241</v>
      </c>
      <c r="C47" s="11" t="s">
        <v>124</v>
      </c>
      <c r="D47" s="5" t="s">
        <v>134</v>
      </c>
      <c r="E47" s="11">
        <v>1</v>
      </c>
      <c r="F47" s="5" t="s">
        <v>79</v>
      </c>
      <c r="G47" s="11" t="s">
        <v>63</v>
      </c>
      <c r="H47" s="11"/>
      <c r="I47" s="11" t="str">
        <f>IF(OR(J47=$J$536,J47=$J$543,J47=$J$526),$I$523,IF(OR(J47=$J$525,J47=$J$529,J47=$J$531,J47=$J$532,J47=$J$535,J47=$J$539,J47=$J$540,J47=$J$537),$I$528,IF(OR(J47=$J$524,J47=$J$528),$I$524,IF(OR(J47=$J$530,J47=$J$541,J47=$J$542),$I$525,IF(OR(J47=$J$523,J47=$J$538,J47=$J$544),$I$526,IF(OR(J47=$J$527,J47=$J$545,J47=$J$533,J47=$J$534),$I$527,0))))))</f>
        <v>Кокки</v>
      </c>
      <c r="J47" s="11" t="str">
        <f>IF(OR(K47=$K$523,K47=$K$524,K47=$K$525,K47=$K$526),$J$523,IF(OR(K47=$K$530,K47=$K$531,K47=$K$532,K47=$K$533),$J$524,IF(OR(K47=$K$534),$J$525,IF(OR(K47=$K$535),$J$526,IF(OR(K47=$K$536),$J$527,IF(OR(K47=$K$537),$J$528,IF(OR(K47=$K$543,K47=$K$553,K47=$K$544),$J$529,IF(OR(K47=$K$539,K47=$K$540,K47=$K$541,K47=$K$542),$J$530,IF(OR(K47=$K$538,K47=$K$582,K47=$K$584,K47=$K$586),$J$531,IF(OR(K47=$K$545,K47=$K$547,K47=$K$546),$J$532,IF(OR(K47=$K$548),$J$533,IF(OR(K47=$K$549),$J$534,IF(OR(K47=$K$550),$J$535,IF(OR(K47=$K$554),$J$536,IF(OR(K47=$K$555,K47=$K$556),$J$537,IF(OR(K47=$K$557,K47=$K$558),$J$538,IF(OR(K47=$K$559,K47=$K$560),$J$539,IF(OR(K47=$K$561,K47=$K$562),$J$540,IF(OR(K47=$K$564,K47=$K$565,K47=$K$566,K47=$K$567,K47=$K$568,K47=$K$569,K47=$K$570,K47=$K$571,K47=$K$572),$J$541,IF(OR(K47=$K$576,K47=$K$577,K47=$K$578,K47=$K$579,K47=$K$575,K47=$K$574,K47=$K$583,K47=$K$585),$J$542,IF(OR(K47=$K$580,K47=$K$581),$J$543,IF(OR(K47=$K$527,K47=$K$528,K47=$K$529,K47=$K$551,K47=$K$552,K47=$K$563,K47=$K$573),$J$544,IF(OR(K47=$K$587),$J$545,0)))))))))))))))))))))))</f>
        <v>Staphylococcus</v>
      </c>
      <c r="K47" s="11" t="s">
        <v>80</v>
      </c>
      <c r="L47" s="1" t="s">
        <v>81</v>
      </c>
      <c r="M47" s="1" t="s">
        <v>65</v>
      </c>
      <c r="N47" s="1" t="s">
        <v>63</v>
      </c>
      <c r="O47" s="1" t="s">
        <v>63</v>
      </c>
      <c r="P47" s="1" t="s">
        <v>65</v>
      </c>
      <c r="Q47" s="1" t="s">
        <v>65</v>
      </c>
      <c r="S47" s="1" t="s">
        <v>65</v>
      </c>
      <c r="AW47" s="1" t="s">
        <v>63</v>
      </c>
    </row>
    <row r="48" spans="1:54" ht="15.75" customHeight="1">
      <c r="A48" s="1" t="s">
        <v>56</v>
      </c>
      <c r="B48" s="11">
        <v>260</v>
      </c>
      <c r="C48" s="11" t="s">
        <v>57</v>
      </c>
      <c r="D48" s="5" t="s">
        <v>109</v>
      </c>
      <c r="E48" s="11">
        <v>1</v>
      </c>
      <c r="F48" s="5" t="s">
        <v>68</v>
      </c>
      <c r="G48" s="11" t="s">
        <v>60</v>
      </c>
      <c r="H48" s="11"/>
      <c r="I48" s="11" t="str">
        <f>IF(OR(J48=$J$536,J48=$J$543,J48=$J$526),$I$523,IF(OR(J48=$J$525,J48=$J$529,J48=$J$531,J48=$J$532,J48=$J$535,J48=$J$539,J48=$J$540,J48=$J$537),$I$528,IF(OR(J48=$J$524,J48=$J$528),$I$524,IF(OR(J48=$J$530,J48=$J$541,J48=$J$542),$I$525,IF(OR(J48=$J$523,J48=$J$538,J48=$J$544),$I$526,IF(OR(J48=$J$527,J48=$J$545,J48=$J$533,J48=$J$534),$I$527,0))))))</f>
        <v>Кокки</v>
      </c>
      <c r="J48" s="11" t="str">
        <f>IF(OR(K48=$K$523,K48=$K$524,K48=$K$525,K48=$K$526),$J$523,IF(OR(K48=$K$530,K48=$K$531,K48=$K$532,K48=$K$533),$J$524,IF(OR(K48=$K$534),$J$525,IF(OR(K48=$K$535),$J$526,IF(OR(K48=$K$536),$J$527,IF(OR(K48=$K$537),$J$528,IF(OR(K48=$K$543,K48=$K$553,K48=$K$544),$J$529,IF(OR(K48=$K$539,K48=$K$540,K48=$K$541,K48=$K$542),$J$530,IF(OR(K48=$K$538,K48=$K$582,K48=$K$584,K48=$K$586),$J$531,IF(OR(K48=$K$545,K48=$K$547,K48=$K$546),$J$532,IF(OR(K48=$K$548),$J$533,IF(OR(K48=$K$549),$J$534,IF(OR(K48=$K$550),$J$535,IF(OR(K48=$K$554),$J$536,IF(OR(K48=$K$555,K48=$K$556),$J$537,IF(OR(K48=$K$557,K48=$K$558),$J$538,IF(OR(K48=$K$559,K48=$K$560),$J$539,IF(OR(K48=$K$561,K48=$K$562),$J$540,IF(OR(K48=$K$564,K48=$K$565,K48=$K$566,K48=$K$567,K48=$K$568,K48=$K$569,K48=$K$570,K48=$K$571,K48=$K$572),$J$541,IF(OR(K48=$K$576,K48=$K$577,K48=$K$578,K48=$K$579,K48=$K$575,K48=$K$574,K48=$K$583,K48=$K$585),$J$542,IF(OR(K48=$K$580,K48=$K$581),$J$543,IF(OR(K48=$K$527,K48=$K$528,K48=$K$529,K48=$K$551,K48=$K$552,K48=$K$563,K48=$K$573),$J$544,IF(OR(K48=$K$587),$J$545,0)))))))))))))))))))))))</f>
        <v>Staphylococcus</v>
      </c>
      <c r="K48" s="11" t="s">
        <v>80</v>
      </c>
      <c r="L48" s="1" t="s">
        <v>81</v>
      </c>
      <c r="M48" s="1" t="s">
        <v>65</v>
      </c>
      <c r="N48" s="1" t="s">
        <v>65</v>
      </c>
      <c r="O48" s="1" t="s">
        <v>65</v>
      </c>
      <c r="P48" s="1" t="s">
        <v>63</v>
      </c>
      <c r="Q48" s="1" t="s">
        <v>63</v>
      </c>
      <c r="S48" s="1" t="s">
        <v>65</v>
      </c>
      <c r="AW48" s="1" t="s">
        <v>63</v>
      </c>
    </row>
    <row r="49" spans="1:51" ht="15.75" customHeight="1">
      <c r="A49" s="1" t="s">
        <v>56</v>
      </c>
      <c r="B49" s="11"/>
      <c r="C49" s="11"/>
      <c r="D49" s="5"/>
      <c r="E49" s="11"/>
      <c r="F49" s="5" t="s">
        <v>68</v>
      </c>
      <c r="G49" s="11" t="s">
        <v>60</v>
      </c>
      <c r="H49" s="11"/>
      <c r="I49" s="11" t="str">
        <f>IF(OR(J49=$J$536,J49=$J$543,J49=$J$526),$I$523,IF(OR(J49=$J$525,J49=$J$529,J49=$J$531,J49=$J$532,J49=$J$535,J49=$J$539,J49=$J$540,J49=$J$537),$I$528,IF(OR(J49=$J$524,J49=$J$528),$I$524,IF(OR(J49=$J$530,J49=$J$541,J49=$J$542),$I$525,IF(OR(J49=$J$523,J49=$J$538,J49=$J$544),$I$526,IF(OR(J49=$J$527,J49=$J$545,J49=$J$533,J49=$J$534),$I$527,0))))))</f>
        <v>Кокки</v>
      </c>
      <c r="J49" s="11" t="str">
        <f>IF(OR(K49=$K$523,K49=$K$524,K49=$K$525,K49=$K$526),$J$523,IF(OR(K49=$K$530,K49=$K$531,K49=$K$532,K49=$K$533),$J$524,IF(OR(K49=$K$534),$J$525,IF(OR(K49=$K$535),$J$526,IF(OR(K49=$K$536),$J$527,IF(OR(K49=$K$537),$J$528,IF(OR(K49=$K$543,K49=$K$553,K49=$K$544),$J$529,IF(OR(K49=$K$539,K49=$K$540,K49=$K$541,K49=$K$542),$J$530,IF(OR(K49=$K$538,K49=$K$582,K49=$K$584,K49=$K$586),$J$531,IF(OR(K49=$K$545,K49=$K$547,K49=$K$546),$J$532,IF(OR(K49=$K$548),$J$533,IF(OR(K49=$K$549),$J$534,IF(OR(K49=$K$550),$J$535,IF(OR(K49=$K$554),$J$536,IF(OR(K49=$K$555,K49=$K$556),$J$537,IF(OR(K49=$K$557,K49=$K$558),$J$538,IF(OR(K49=$K$559,K49=$K$560),$J$539,IF(OR(K49=$K$561,K49=$K$562),$J$540,IF(OR(K49=$K$564,K49=$K$565,K49=$K$566,K49=$K$567,K49=$K$568,K49=$K$569,K49=$K$570,K49=$K$571,K49=$K$572),$J$541,IF(OR(K49=$K$576,K49=$K$577,K49=$K$578,K49=$K$579,K49=$K$575,K49=$K$574,K49=$K$583,K49=$K$585),$J$542,IF(OR(K49=$K$580,K49=$K$581),$J$543,IF(OR(K49=$K$527,K49=$K$528,K49=$K$529,K49=$K$551,K49=$K$552,K49=$K$563,K49=$K$573),$J$544,IF(OR(K49=$K$587),$J$545,0)))))))))))))))))))))))</f>
        <v>Enterococcus</v>
      </c>
      <c r="K49" s="11" t="s">
        <v>69</v>
      </c>
      <c r="L49" s="1" t="s">
        <v>70</v>
      </c>
      <c r="M49" s="1" t="s">
        <v>63</v>
      </c>
      <c r="N49" s="1" t="s">
        <v>63</v>
      </c>
      <c r="O49" s="1" t="s">
        <v>63</v>
      </c>
      <c r="P49" s="1" t="s">
        <v>63</v>
      </c>
      <c r="Q49" s="1" t="s">
        <v>63</v>
      </c>
      <c r="S49" s="1" t="s">
        <v>63</v>
      </c>
      <c r="AW49" s="1" t="s">
        <v>63</v>
      </c>
    </row>
    <row r="50" spans="1:51" ht="15.75" customHeight="1">
      <c r="A50" s="1" t="s">
        <v>56</v>
      </c>
      <c r="B50" s="11">
        <v>261</v>
      </c>
      <c r="C50" s="11" t="s">
        <v>57</v>
      </c>
      <c r="D50" s="5" t="s">
        <v>109</v>
      </c>
      <c r="E50" s="11">
        <v>1</v>
      </c>
      <c r="F50" s="5" t="s">
        <v>68</v>
      </c>
      <c r="G50" s="11" t="s">
        <v>60</v>
      </c>
      <c r="H50" s="11"/>
      <c r="I50" s="11" t="str">
        <f>IF(OR(J50=$J$536,J50=$J$543,J50=$J$526),$I$523,IF(OR(J50=$J$525,J50=$J$529,J50=$J$531,J50=$J$532,J50=$J$535,J50=$J$539,J50=$J$540,J50=$J$537),$I$528,IF(OR(J50=$J$524,J50=$J$528),$I$524,IF(OR(J50=$J$530,J50=$J$541,J50=$J$542),$I$525,IF(OR(J50=$J$523,J50=$J$538,J50=$J$544),$I$526,IF(OR(J50=$J$527,J50=$J$545,J50=$J$533,J50=$J$534),$I$527,0))))))</f>
        <v>Кокки</v>
      </c>
      <c r="J50" s="11" t="str">
        <f>IF(OR(K50=$K$523,K50=$K$524,K50=$K$525,K50=$K$526),$J$523,IF(OR(K50=$K$530,K50=$K$531,K50=$K$532,K50=$K$533),$J$524,IF(OR(K50=$K$534),$J$525,IF(OR(K50=$K$535),$J$526,IF(OR(K50=$K$536),$J$527,IF(OR(K50=$K$537),$J$528,IF(OR(K50=$K$543,K50=$K$553,K50=$K$544),$J$529,IF(OR(K50=$K$539,K50=$K$540,K50=$K$541,K50=$K$542),$J$530,IF(OR(K50=$K$538,K50=$K$582,K50=$K$584,K50=$K$586),$J$531,IF(OR(K50=$K$545,K50=$K$547,K50=$K$546),$J$532,IF(OR(K50=$K$548),$J$533,IF(OR(K50=$K$549),$J$534,IF(OR(K50=$K$550),$J$535,IF(OR(K50=$K$554),$J$536,IF(OR(K50=$K$555,K50=$K$556),$J$537,IF(OR(K50=$K$557,K50=$K$558),$J$538,IF(OR(K50=$K$559,K50=$K$560),$J$539,IF(OR(K50=$K$561,K50=$K$562),$J$540,IF(OR(K50=$K$564,K50=$K$565,K50=$K$566,K50=$K$567,K50=$K$568,K50=$K$569,K50=$K$570,K50=$K$571,K50=$K$572),$J$541,IF(OR(K50=$K$576,K50=$K$577,K50=$K$578,K50=$K$579,K50=$K$575,K50=$K$574,K50=$K$583,K50=$K$585),$J$542,IF(OR(K50=$K$580,K50=$K$581),$J$543,IF(OR(K50=$K$527,K50=$K$528,K50=$K$529,K50=$K$551,K50=$K$552,K50=$K$563,K50=$K$573),$J$544,IF(OR(K50=$K$587),$J$545,0)))))))))))))))))))))))</f>
        <v>Staphylococcus</v>
      </c>
      <c r="K50" s="11" t="s">
        <v>71</v>
      </c>
      <c r="L50" s="1" t="s">
        <v>72</v>
      </c>
      <c r="M50" s="1" t="s">
        <v>63</v>
      </c>
      <c r="N50" s="1" t="s">
        <v>63</v>
      </c>
      <c r="O50" s="1" t="s">
        <v>63</v>
      </c>
      <c r="P50" s="1" t="s">
        <v>63</v>
      </c>
      <c r="Q50" s="1" t="s">
        <v>63</v>
      </c>
      <c r="S50" s="1" t="s">
        <v>63</v>
      </c>
      <c r="AW50" s="1" t="s">
        <v>63</v>
      </c>
    </row>
    <row r="51" spans="1:51" ht="15.75" customHeight="1">
      <c r="A51" s="1" t="s">
        <v>56</v>
      </c>
      <c r="B51" s="11">
        <v>262</v>
      </c>
      <c r="C51" s="11" t="s">
        <v>57</v>
      </c>
      <c r="D51" s="5" t="s">
        <v>87</v>
      </c>
      <c r="E51" s="11"/>
      <c r="F51" s="5" t="s">
        <v>74</v>
      </c>
      <c r="G51" s="11" t="s">
        <v>60</v>
      </c>
      <c r="H51" s="11"/>
      <c r="I51" s="11" t="str">
        <f>IF(OR(J51=$J$536,J51=$J$543,J51=$J$526),$I$523,IF(OR(J51=$J$525,J51=$J$529,J51=$J$531,J51=$J$532,J51=$J$535,J51=$J$539,J51=$J$540,J51=$J$537),$I$528,IF(OR(J51=$J$524,J51=$J$528),$I$524,IF(OR(J51=$J$530,J51=$J$541,J51=$J$542),$I$525,IF(OR(J51=$J$523,J51=$J$538,J51=$J$544),$I$526,IF(OR(J51=$J$527,J51=$J$545,J51=$J$533,J51=$J$534),$I$527,0))))))</f>
        <v>Кокки</v>
      </c>
      <c r="J51" s="11" t="str">
        <f>IF(OR(K51=$K$523,K51=$K$524,K51=$K$525,K51=$K$526),$J$523,IF(OR(K51=$K$530,K51=$K$531,K51=$K$532,K51=$K$533),$J$524,IF(OR(K51=$K$534),$J$525,IF(OR(K51=$K$535),$J$526,IF(OR(K51=$K$536),$J$527,IF(OR(K51=$K$537),$J$528,IF(OR(K51=$K$543,K51=$K$553,K51=$K$544),$J$529,IF(OR(K51=$K$539,K51=$K$540,K51=$K$541,K51=$K$542),$J$530,IF(OR(K51=$K$538,K51=$K$582,K51=$K$584,K51=$K$586),$J$531,IF(OR(K51=$K$545,K51=$K$547,K51=$K$546),$J$532,IF(OR(K51=$K$548),$J$533,IF(OR(K51=$K$549),$J$534,IF(OR(K51=$K$550),$J$535,IF(OR(K51=$K$554),$J$536,IF(OR(K51=$K$555,K51=$K$556),$J$537,IF(OR(K51=$K$557,K51=$K$558),$J$538,IF(OR(K51=$K$559,K51=$K$560),$J$539,IF(OR(K51=$K$561,K51=$K$562),$J$540,IF(OR(K51=$K$564,K51=$K$565,K51=$K$566,K51=$K$567,K51=$K$568,K51=$K$569,K51=$K$570,K51=$K$571,K51=$K$572),$J$541,IF(OR(K51=$K$576,K51=$K$577,K51=$K$578,K51=$K$579,K51=$K$575,K51=$K$574,K51=$K$583,K51=$K$585),$J$542,IF(OR(K51=$K$580,K51=$K$581),$J$543,IF(OR(K51=$K$527,K51=$K$528,K51=$K$529,K51=$K$551,K51=$K$552,K51=$K$563,K51=$K$573),$J$544,IF(OR(K51=$K$587),$J$545,0)))))))))))))))))))))))</f>
        <v>Staphylococcus</v>
      </c>
      <c r="K51" s="11" t="s">
        <v>80</v>
      </c>
      <c r="L51" s="1" t="s">
        <v>81</v>
      </c>
      <c r="M51" s="1" t="s">
        <v>65</v>
      </c>
      <c r="N51" s="1" t="s">
        <v>63</v>
      </c>
      <c r="O51" s="1" t="s">
        <v>63</v>
      </c>
      <c r="P51" s="1" t="s">
        <v>65</v>
      </c>
      <c r="Q51" s="1" t="s">
        <v>65</v>
      </c>
      <c r="S51" s="1" t="s">
        <v>65</v>
      </c>
      <c r="Y51" s="1" t="s">
        <v>65</v>
      </c>
      <c r="AP51" s="1" t="s">
        <v>63</v>
      </c>
      <c r="AR51" s="1" t="s">
        <v>63</v>
      </c>
      <c r="AY51" s="1" t="s">
        <v>63</v>
      </c>
    </row>
    <row r="52" spans="1:51" ht="15.75" customHeight="1">
      <c r="A52" s="1" t="s">
        <v>56</v>
      </c>
      <c r="B52" s="11">
        <v>277</v>
      </c>
      <c r="C52" s="11" t="s">
        <v>57</v>
      </c>
      <c r="D52" s="5" t="s">
        <v>102</v>
      </c>
      <c r="E52" s="11">
        <v>1</v>
      </c>
      <c r="F52" s="5" t="s">
        <v>79</v>
      </c>
      <c r="G52" s="11" t="s">
        <v>60</v>
      </c>
      <c r="H52" s="1"/>
      <c r="I52" s="11" t="str">
        <f>IF(OR(J52=$J$536,J52=$J$543,J52=$J$526),$I$523,IF(OR(J52=$J$525,J52=$J$529,J52=$J$531,J52=$J$532,J52=$J$535,J52=$J$539,J52=$J$540,J52=$J$537),$I$528,IF(OR(J52=$J$524,J52=$J$528),$I$524,IF(OR(J52=$J$530,J52=$J$541,J52=$J$542),$I$525,IF(OR(J52=$J$523,J52=$J$538,J52=$J$544),$I$526,IF(OR(J52=$J$527,J52=$J$545,J52=$J$533,J52=$J$534),$I$527,0))))))</f>
        <v>Кокки</v>
      </c>
      <c r="J52" s="11" t="str">
        <f>IF(OR(K52=$K$523,K52=$K$524,K52=$K$525,K52=$K$526),$J$523,IF(OR(K52=$K$530,K52=$K$531,K52=$K$532,K52=$K$533),$J$524,IF(OR(K52=$K$534),$J$525,IF(OR(K52=$K$535),$J$526,IF(OR(K52=$K$536),$J$527,IF(OR(K52=$K$537),$J$528,IF(OR(K52=$K$543,K52=$K$553,K52=$K$544),$J$529,IF(OR(K52=$K$539,K52=$K$540,K52=$K$541,K52=$K$542),$J$530,IF(OR(K52=$K$538,K52=$K$582,K52=$K$584,K52=$K$586),$J$531,IF(OR(K52=$K$545,K52=$K$547,K52=$K$546),$J$532,IF(OR(K52=$K$548),$J$533,IF(OR(K52=$K$549),$J$534,IF(OR(K52=$K$550),$J$535,IF(OR(K52=$K$554),$J$536,IF(OR(K52=$K$555,K52=$K$556),$J$537,IF(OR(K52=$K$557,K52=$K$558),$J$538,IF(OR(K52=$K$559,K52=$K$560),$J$539,IF(OR(K52=$K$561,K52=$K$562),$J$540,IF(OR(K52=$K$564,K52=$K$565,K52=$K$566,K52=$K$567,K52=$K$568,K52=$K$569,K52=$K$570,K52=$K$571,K52=$K$572),$J$541,IF(OR(K52=$K$576,K52=$K$577,K52=$K$578,K52=$K$579,K52=$K$575,K52=$K$574,K52=$K$583,K52=$K$585),$J$542,IF(OR(K52=$K$580,K52=$K$581),$J$543,IF(OR(K52=$K$527,K52=$K$528,K52=$K$529,K52=$K$551,K52=$K$552,K52=$K$563,K52=$K$573),$J$544,IF(OR(K52=$K$587),$J$545,0)))))))))))))))))))))))</f>
        <v>Streptococcus</v>
      </c>
      <c r="K52" s="11" t="s">
        <v>140</v>
      </c>
      <c r="L52" s="1" t="s">
        <v>141</v>
      </c>
    </row>
    <row r="53" spans="1:51" ht="15.75" customHeight="1">
      <c r="A53" s="1" t="s">
        <v>56</v>
      </c>
      <c r="B53" s="11">
        <v>280</v>
      </c>
      <c r="C53" s="11" t="s">
        <v>57</v>
      </c>
      <c r="D53" s="5" t="s">
        <v>142</v>
      </c>
      <c r="E53" s="11"/>
      <c r="F53" s="5" t="s">
        <v>97</v>
      </c>
      <c r="G53" s="11" t="s">
        <v>60</v>
      </c>
      <c r="H53" s="11"/>
      <c r="I53" s="11" t="str">
        <f>IF(OR(J53=$J$536,J53=$J$543,J53=$J$526),$I$523,IF(OR(J53=$J$525,J53=$J$529,J53=$J$531,J53=$J$532,J53=$J$535,J53=$J$539,J53=$J$540,J53=$J$537),$I$528,IF(OR(J53=$J$524,J53=$J$528),$I$524,IF(OR(J53=$J$530,J53=$J$541,J53=$J$542),$I$525,IF(OR(J53=$J$523,J53=$J$538,J53=$J$544),$I$526,IF(OR(J53=$J$527,J53=$J$545,J53=$J$533,J53=$J$534),$I$527,0))))))</f>
        <v>Грибы</v>
      </c>
      <c r="J53" s="11" t="str">
        <f>IF(OR(K53=$K$523,K53=$K$524,K53=$K$525,K53=$K$526),$J$523,IF(OR(K53=$K$530,K53=$K$531,K53=$K$532,K53=$K$533),$J$524,IF(OR(K53=$K$534),$J$525,IF(OR(K53=$K$535),$J$526,IF(OR(K53=$K$536),$J$527,IF(OR(K53=$K$537),$J$528,IF(OR(K53=$K$543,K53=$K$553,K53=$K$544),$J$529,IF(OR(K53=$K$539,K53=$K$540,K53=$K$541,K53=$K$542),$J$530,IF(OR(K53=$K$538,K53=$K$582,K53=$K$584,K53=$K$586),$J$531,IF(OR(K53=$K$545,K53=$K$547,K53=$K$546),$J$532,IF(OR(K53=$K$548),$J$533,IF(OR(K53=$K$549),$J$534,IF(OR(K53=$K$550),$J$535,IF(OR(K53=$K$554),$J$536,IF(OR(K53=$K$555,K53=$K$556),$J$537,IF(OR(K53=$K$557,K53=$K$558),$J$538,IF(OR(K53=$K$559,K53=$K$560),$J$539,IF(OR(K53=$K$561,K53=$K$562),$J$540,IF(OR(K53=$K$564,K53=$K$565,K53=$K$566,K53=$K$567,K53=$K$568,K53=$K$569,K53=$K$570,K53=$K$571,K53=$K$572),$J$541,IF(OR(K53=$K$576,K53=$K$577,K53=$K$578,K53=$K$579,K53=$K$575,K53=$K$574,K53=$K$583,K53=$K$585),$J$542,IF(OR(K53=$K$580,K53=$K$581),$J$543,IF(OR(K53=$K$527,K53=$K$528,K53=$K$529,K53=$K$551,K53=$K$552,K53=$K$563,K53=$K$573),$J$544,IF(OR(K53=$K$587),$J$545,0)))))))))))))))))))))))</f>
        <v>Cryptococcus</v>
      </c>
      <c r="K53" s="11" t="s">
        <v>143</v>
      </c>
      <c r="L53" s="1" t="s">
        <v>144</v>
      </c>
    </row>
    <row r="54" spans="1:51" ht="15.75" customHeight="1">
      <c r="A54" s="1" t="s">
        <v>56</v>
      </c>
      <c r="B54" s="11">
        <v>281</v>
      </c>
      <c r="C54" s="11" t="s">
        <v>57</v>
      </c>
      <c r="D54" s="5" t="s">
        <v>142</v>
      </c>
      <c r="E54" s="11"/>
      <c r="F54" s="5" t="s">
        <v>97</v>
      </c>
      <c r="G54" s="11" t="s">
        <v>60</v>
      </c>
      <c r="H54" s="11"/>
      <c r="I54" s="11" t="str">
        <f>IF(OR(J54=$J$536,J54=$J$543,J54=$J$526),$I$523,IF(OR(J54=$J$525,J54=$J$529,J54=$J$531,J54=$J$532,J54=$J$535,J54=$J$539,J54=$J$540,J54=$J$537),$I$528,IF(OR(J54=$J$524,J54=$J$528),$I$524,IF(OR(J54=$J$530,J54=$J$541,J54=$J$542),$I$525,IF(OR(J54=$J$523,J54=$J$538,J54=$J$544),$I$526,IF(OR(J54=$J$527,J54=$J$545,J54=$J$533,J54=$J$534),$I$527,0))))))</f>
        <v>Грибы</v>
      </c>
      <c r="J54" s="11" t="str">
        <f>IF(OR(K54=$K$523,K54=$K$524,K54=$K$525,K54=$K$526),$J$523,IF(OR(K54=$K$530,K54=$K$531,K54=$K$532,K54=$K$533),$J$524,IF(OR(K54=$K$534),$J$525,IF(OR(K54=$K$535),$J$526,IF(OR(K54=$K$536),$J$527,IF(OR(K54=$K$537),$J$528,IF(OR(K54=$K$543,K54=$K$553,K54=$K$544),$J$529,IF(OR(K54=$K$539,K54=$K$540,K54=$K$541,K54=$K$542),$J$530,IF(OR(K54=$K$538,K54=$K$582,K54=$K$584,K54=$K$586),$J$531,IF(OR(K54=$K$545,K54=$K$547,K54=$K$546),$J$532,IF(OR(K54=$K$548),$J$533,IF(OR(K54=$K$549),$J$534,IF(OR(K54=$K$550),$J$535,IF(OR(K54=$K$554),$J$536,IF(OR(K54=$K$555,K54=$K$556),$J$537,IF(OR(K54=$K$557,K54=$K$558),$J$538,IF(OR(K54=$K$559,K54=$K$560),$J$539,IF(OR(K54=$K$561,K54=$K$562),$J$540,IF(OR(K54=$K$564,K54=$K$565,K54=$K$566,K54=$K$567,K54=$K$568,K54=$K$569,K54=$K$570,K54=$K$571,K54=$K$572),$J$541,IF(OR(K54=$K$576,K54=$K$577,K54=$K$578,K54=$K$579,K54=$K$575,K54=$K$574,K54=$K$583,K54=$K$585),$J$542,IF(OR(K54=$K$580,K54=$K$581),$J$543,IF(OR(K54=$K$527,K54=$K$528,K54=$K$529,K54=$K$551,K54=$K$552,K54=$K$563,K54=$K$573),$J$544,IF(OR(K54=$K$587),$J$545,0)))))))))))))))))))))))</f>
        <v>Cryptococcus</v>
      </c>
      <c r="K54" s="11" t="s">
        <v>143</v>
      </c>
      <c r="L54" s="1" t="s">
        <v>144</v>
      </c>
    </row>
    <row r="55" spans="1:51" ht="15.75" customHeight="1">
      <c r="A55" s="1" t="s">
        <v>56</v>
      </c>
      <c r="B55" s="11">
        <v>294</v>
      </c>
      <c r="C55" s="11" t="s">
        <v>57</v>
      </c>
      <c r="D55" s="5" t="s">
        <v>73</v>
      </c>
      <c r="E55" s="11"/>
      <c r="F55" s="5" t="s">
        <v>79</v>
      </c>
      <c r="G55" s="11" t="s">
        <v>60</v>
      </c>
      <c r="H55" s="11"/>
      <c r="I55" s="11" t="str">
        <f>IF(OR(J55=$J$536,J55=$J$543,J55=$J$526),$I$523,IF(OR(J55=$J$525,J55=$J$529,J55=$J$531,J55=$J$532,J55=$J$535,J55=$J$539,J55=$J$540,J55=$J$537),$I$528,IF(OR(J55=$J$524,J55=$J$528),$I$524,IF(OR(J55=$J$530,J55=$J$541,J55=$J$542),$I$525,IF(OR(J55=$J$523,J55=$J$538,J55=$J$544),$I$526,IF(OR(J55=$J$527,J55=$J$545,J55=$J$533,J55=$J$534),$I$527,0))))))</f>
        <v>Кокки</v>
      </c>
      <c r="J55" s="11" t="str">
        <f>IF(OR(K55=$K$523,K55=$K$524,K55=$K$525,K55=$K$526),$J$523,IF(OR(K55=$K$530,K55=$K$531,K55=$K$532,K55=$K$533),$J$524,IF(OR(K55=$K$534),$J$525,IF(OR(K55=$K$535),$J$526,IF(OR(K55=$K$536),$J$527,IF(OR(K55=$K$537),$J$528,IF(OR(K55=$K$543,K55=$K$553,K55=$K$544),$J$529,IF(OR(K55=$K$539,K55=$K$540,K55=$K$541,K55=$K$542),$J$530,IF(OR(K55=$K$538,K55=$K$582,K55=$K$584,K55=$K$586),$J$531,IF(OR(K55=$K$545,K55=$K$547,K55=$K$546),$J$532,IF(OR(K55=$K$548),$J$533,IF(OR(K55=$K$549),$J$534,IF(OR(K55=$K$550),$J$535,IF(OR(K55=$K$554),$J$536,IF(OR(K55=$K$555,K55=$K$556),$J$537,IF(OR(K55=$K$557,K55=$K$558),$J$538,IF(OR(K55=$K$559,K55=$K$560),$J$539,IF(OR(K55=$K$561,K55=$K$562),$J$540,IF(OR(K55=$K$564,K55=$K$565,K55=$K$566,K55=$K$567,K55=$K$568,K55=$K$569,K55=$K$570,K55=$K$571,K55=$K$572),$J$541,IF(OR(K55=$K$576,K55=$K$577,K55=$K$578,K55=$K$579,K55=$K$575,K55=$K$574,K55=$K$583,K55=$K$585),$J$542,IF(OR(K55=$K$580,K55=$K$581),$J$543,IF(OR(K55=$K$527,K55=$K$528,K55=$K$529,K55=$K$551,K55=$K$552,K55=$K$563,K55=$K$573),$J$544,IF(OR(K55=$K$587),$J$545,0)))))))))))))))))))))))</f>
        <v>Staphylococcus</v>
      </c>
      <c r="K55" s="11" t="s">
        <v>89</v>
      </c>
      <c r="L55" s="1" t="s">
        <v>90</v>
      </c>
      <c r="M55" s="1" t="s">
        <v>65</v>
      </c>
      <c r="N55" s="1" t="s">
        <v>63</v>
      </c>
      <c r="O55" s="1" t="s">
        <v>63</v>
      </c>
      <c r="P55" s="1" t="s">
        <v>63</v>
      </c>
      <c r="Q55" s="1" t="s">
        <v>65</v>
      </c>
      <c r="S55" s="1" t="s">
        <v>63</v>
      </c>
      <c r="AW55" s="1" t="s">
        <v>63</v>
      </c>
    </row>
    <row r="56" spans="1:51" ht="15.75" customHeight="1">
      <c r="A56" s="1" t="s">
        <v>56</v>
      </c>
      <c r="B56" s="11">
        <v>304</v>
      </c>
      <c r="C56" s="11" t="s">
        <v>101</v>
      </c>
      <c r="D56" s="5" t="s">
        <v>102</v>
      </c>
      <c r="E56" s="11"/>
      <c r="F56" s="5" t="s">
        <v>79</v>
      </c>
      <c r="G56" s="11"/>
      <c r="H56" s="11"/>
      <c r="I56" s="11" t="str">
        <f>IF(OR(J56=$J$536,J56=$J$543,J56=$J$526),$I$523,IF(OR(J56=$J$525,J56=$J$529,J56=$J$531,J56=$J$532,J56=$J$535,J56=$J$539,J56=$J$540,J56=$J$537),$I$528,IF(OR(J56=$J$524,J56=$J$528),$I$524,IF(OR(J56=$J$530,J56=$J$541,J56=$J$542),$I$525,IF(OR(J56=$J$523,J56=$J$538,J56=$J$544),$I$526,IF(OR(J56=$J$527,J56=$J$545,J56=$J$533,J56=$J$534),$I$527,0))))))</f>
        <v>Кокки</v>
      </c>
      <c r="J56" s="11" t="str">
        <f>IF(OR(K56=$K$523,K56=$K$524,K56=$K$525,K56=$K$526),$J$523,IF(OR(K56=$K$530,K56=$K$531,K56=$K$532,K56=$K$533),$J$524,IF(OR(K56=$K$534),$J$525,IF(OR(K56=$K$535),$J$526,IF(OR(K56=$K$536),$J$527,IF(OR(K56=$K$537),$J$528,IF(OR(K56=$K$543,K56=$K$553,K56=$K$544),$J$529,IF(OR(K56=$K$539,K56=$K$540,K56=$K$541,K56=$K$542),$J$530,IF(OR(K56=$K$538,K56=$K$582,K56=$K$584,K56=$K$586),$J$531,IF(OR(K56=$K$545,K56=$K$547,K56=$K$546),$J$532,IF(OR(K56=$K$548),$J$533,IF(OR(K56=$K$549),$J$534,IF(OR(K56=$K$550),$J$535,IF(OR(K56=$K$554),$J$536,IF(OR(K56=$K$555,K56=$K$556),$J$537,IF(OR(K56=$K$557,K56=$K$558),$J$538,IF(OR(K56=$K$559,K56=$K$560),$J$539,IF(OR(K56=$K$561,K56=$K$562),$J$540,IF(OR(K56=$K$564,K56=$K$565,K56=$K$566,K56=$K$567,K56=$K$568,K56=$K$569,K56=$K$570,K56=$K$571,K56=$K$572),$J$541,IF(OR(K56=$K$576,K56=$K$577,K56=$K$578,K56=$K$579,K56=$K$575,K56=$K$574,K56=$K$583,K56=$K$585),$J$542,IF(OR(K56=$K$580,K56=$K$581),$J$543,IF(OR(K56=$K$527,K56=$K$528,K56=$K$529,K56=$K$551,K56=$K$552,K56=$K$563,K56=$K$573),$J$544,IF(OR(K56=$K$587),$J$545,0)))))))))))))))))))))))</f>
        <v>Enterococcus</v>
      </c>
      <c r="K56" s="11" t="s">
        <v>145</v>
      </c>
      <c r="L56" s="1" t="s">
        <v>146</v>
      </c>
      <c r="AB56" s="1" t="s">
        <v>63</v>
      </c>
      <c r="AC56" s="1" t="s">
        <v>63</v>
      </c>
      <c r="AD56" s="1" t="s">
        <v>63</v>
      </c>
      <c r="AE56" s="1" t="s">
        <v>63</v>
      </c>
      <c r="AF56" s="1" t="s">
        <v>63</v>
      </c>
      <c r="AG56" s="1" t="s">
        <v>63</v>
      </c>
      <c r="AH56" s="1" t="s">
        <v>147</v>
      </c>
    </row>
    <row r="57" spans="1:51" ht="15.75" customHeight="1">
      <c r="A57" s="1" t="s">
        <v>56</v>
      </c>
      <c r="B57" s="11">
        <v>312</v>
      </c>
      <c r="C57" s="11" t="s">
        <v>57</v>
      </c>
      <c r="D57" s="5" t="s">
        <v>148</v>
      </c>
      <c r="E57" s="11"/>
      <c r="F57" s="5" t="s">
        <v>79</v>
      </c>
      <c r="G57" s="11" t="s">
        <v>60</v>
      </c>
      <c r="H57" s="11"/>
      <c r="I57" s="11" t="str">
        <f>IF(OR(J57=$J$536,J57=$J$543,J57=$J$526),$I$523,IF(OR(J57=$J$525,J57=$J$529,J57=$J$531,J57=$J$532,J57=$J$535,J57=$J$539,J57=$J$540,J57=$J$537),$I$528,IF(OR(J57=$J$524,J57=$J$528),$I$524,IF(OR(J57=$J$530,J57=$J$541,J57=$J$542),$I$525,IF(OR(J57=$J$523,J57=$J$538,J57=$J$544),$I$526,IF(OR(J57=$J$527,J57=$J$545,J57=$J$533,J57=$J$534),$I$527,0))))))</f>
        <v>Кокки</v>
      </c>
      <c r="J57" s="11" t="str">
        <f>IF(OR(K57=$K$523,K57=$K$524,K57=$K$525,K57=$K$526),$J$523,IF(OR(K57=$K$530,K57=$K$531,K57=$K$532,K57=$K$533),$J$524,IF(OR(K57=$K$534),$J$525,IF(OR(K57=$K$535),$J$526,IF(OR(K57=$K$536),$J$527,IF(OR(K57=$K$537),$J$528,IF(OR(K57=$K$543,K57=$K$553,K57=$K$544),$J$529,IF(OR(K57=$K$539,K57=$K$540,K57=$K$541,K57=$K$542),$J$530,IF(OR(K57=$K$538,K57=$K$582,K57=$K$584,K57=$K$586),$J$531,IF(OR(K57=$K$545,K57=$K$547,K57=$K$546),$J$532,IF(OR(K57=$K$548),$J$533,IF(OR(K57=$K$549),$J$534,IF(OR(K57=$K$550),$J$535,IF(OR(K57=$K$554),$J$536,IF(OR(K57=$K$555,K57=$K$556),$J$537,IF(OR(K57=$K$557,K57=$K$558),$J$538,IF(OR(K57=$K$559,K57=$K$560),$J$539,IF(OR(K57=$K$561,K57=$K$562),$J$540,IF(OR(K57=$K$564,K57=$K$565,K57=$K$566,K57=$K$567,K57=$K$568,K57=$K$569,K57=$K$570,K57=$K$571,K57=$K$572),$J$541,IF(OR(K57=$K$576,K57=$K$577,K57=$K$578,K57=$K$579,K57=$K$575,K57=$K$574,K57=$K$583,K57=$K$585),$J$542,IF(OR(K57=$K$580,K57=$K$581),$J$543,IF(OR(K57=$K$527,K57=$K$528,K57=$K$529,K57=$K$551,K57=$K$552,K57=$K$563,K57=$K$573),$J$544,IF(OR(K57=$K$587),$J$545,0)))))))))))))))))))))))</f>
        <v>Staphylococcus</v>
      </c>
      <c r="K57" s="11" t="s">
        <v>89</v>
      </c>
      <c r="L57" s="1" t="s">
        <v>90</v>
      </c>
      <c r="M57" s="1" t="s">
        <v>63</v>
      </c>
      <c r="N57" s="1" t="s">
        <v>63</v>
      </c>
      <c r="O57" s="1" t="s">
        <v>63</v>
      </c>
      <c r="P57" s="1" t="s">
        <v>63</v>
      </c>
      <c r="Q57" s="1" t="s">
        <v>63</v>
      </c>
      <c r="S57" s="1" t="s">
        <v>63</v>
      </c>
      <c r="T57" s="1" t="s">
        <v>91</v>
      </c>
      <c r="AW57" s="1" t="s">
        <v>63</v>
      </c>
    </row>
    <row r="58" spans="1:51" ht="15" customHeight="1">
      <c r="A58" s="1" t="s">
        <v>149</v>
      </c>
      <c r="B58" s="11">
        <v>2</v>
      </c>
      <c r="C58" s="11" t="s">
        <v>124</v>
      </c>
      <c r="D58" s="5" t="s">
        <v>150</v>
      </c>
      <c r="E58" s="11">
        <v>3</v>
      </c>
      <c r="F58" s="5" t="s">
        <v>97</v>
      </c>
      <c r="G58" s="11"/>
      <c r="H58" s="11"/>
      <c r="I58" s="11" t="str">
        <f>IF(OR(J58=$J$536,J58=$J$543,J58=$J$526),$I$523,IF(OR(J58=$J$525,J58=$J$529,J58=$J$531,J58=$J$532,J58=$J$535,J58=$J$539,J58=$J$540,J58=$J$537),$I$528,IF(OR(J58=$J$524,J58=$J$528),$I$524,IF(OR(J58=$J$530,J58=$J$541,J58=$J$542),$I$525,IF(OR(J58=$J$523,J58=$J$538,J58=$J$544),$I$526,IF(OR(J58=$J$527,J58=$J$545,J58=$J$533,J58=$J$534),$I$527,0))))))</f>
        <v>Прочее</v>
      </c>
      <c r="J58" s="11" t="str">
        <f>IF(OR(K58=$K$523,K58=$K$524,K58=$K$525,K58=$K$526),$J$523,IF(OR(K58=$K$530,K58=$K$531,K58=$K$532,K58=$K$533),$J$524,IF(OR(K58=$K$534),$J$525,IF(OR(K58=$K$535),$J$526,IF(OR(K58=$K$536),$J$527,IF(OR(K58=$K$537),$J$528,IF(OR(K58=$K$543,K58=$K$553,K58=$K$544),$J$529,IF(OR(K58=$K$539,K58=$K$540,K58=$K$541,K58=$K$542),$J$530,IF(OR(K58=$K$538,K58=$K$582,K58=$K$584,K58=$K$586),$J$531,IF(OR(K58=$K$545,K58=$K$547,K58=$K$546),$J$532,IF(OR(K58=$K$548),$J$533,IF(OR(K58=$K$549),$J$534,IF(OR(K58=$K$550),$J$535,IF(OR(K58=$K$554),$J$536,IF(OR(K58=$K$555,K58=$K$556),$J$537,IF(OR(K58=$K$557,K58=$K$558),$J$538,IF(OR(K58=$K$559,K58=$K$560),$J$539,IF(OR(K58=$K$561,K58=$K$562),$J$540,IF(OR(K58=$K$564,K58=$K$565,K58=$K$566,K58=$K$567,K58=$K$568,K58=$K$569,K58=$K$570,K58=$K$571,K58=$K$572),$J$541,IF(OR(K58=$K$576,K58=$K$577,K58=$K$578,K58=$K$579,K58=$K$575,K58=$K$574,K58=$K$583,K58=$K$585),$J$542,IF(OR(K58=$K$580,K58=$K$581),$J$543,IF(OR(K58=$K$527,K58=$K$528,K58=$K$529,K58=$K$551,K58=$K$552,K58=$K$563,K58=$K$573),$J$544,IF(OR(K58=$K$587),$J$545,0)))))))))))))))))))))))</f>
        <v>Corynebacterium</v>
      </c>
      <c r="K58" s="11" t="s">
        <v>82</v>
      </c>
      <c r="L58" s="1" t="s">
        <v>151</v>
      </c>
    </row>
    <row r="59" spans="1:51" ht="15.75" customHeight="1">
      <c r="A59" s="1" t="s">
        <v>149</v>
      </c>
      <c r="B59" s="11">
        <v>10</v>
      </c>
      <c r="C59" s="11" t="s">
        <v>57</v>
      </c>
      <c r="D59" s="5" t="s">
        <v>73</v>
      </c>
      <c r="E59" s="11"/>
      <c r="F59" s="5" t="s">
        <v>68</v>
      </c>
      <c r="G59" s="11" t="s">
        <v>60</v>
      </c>
      <c r="H59" s="11"/>
      <c r="I59" s="11" t="str">
        <f>IF(OR(J59=$J$536,J59=$J$543,J59=$J$526),$I$523,IF(OR(J59=$J$525,J59=$J$529,J59=$J$531,J59=$J$532,J59=$J$535,J59=$J$539,J59=$J$540,J59=$J$537),$I$528,IF(OR(J59=$J$524,J59=$J$528),$I$524,IF(OR(J59=$J$530,J59=$J$541,J59=$J$542),$I$525,IF(OR(J59=$J$523,J59=$J$538,J59=$J$544),$I$526,IF(OR(J59=$J$527,J59=$J$545,J59=$J$533,J59=$J$534),$I$527,0))))))</f>
        <v>НГОБ</v>
      </c>
      <c r="J59" s="11" t="str">
        <f>IF(OR(K59=$K$523,K59=$K$524,K59=$K$525,K59=$K$526),$J$523,IF(OR(K59=$K$530,K59=$K$531,K59=$K$532,K59=$K$533),$J$524,IF(OR(K59=$K$534),$J$525,IF(OR(K59=$K$535),$J$526,IF(OR(K59=$K$536),$J$527,IF(OR(K59=$K$537),$J$528,IF(OR(K59=$K$543,K59=$K$553,K59=$K$544),$J$529,IF(OR(K59=$K$539,K59=$K$540,K59=$K$541,K59=$K$542),$J$530,IF(OR(K59=$K$538,K59=$K$582,K59=$K$584,K59=$K$586),$J$531,IF(OR(K59=$K$545,K59=$K$547,K59=$K$546),$J$532,IF(OR(K59=$K$548),$J$533,IF(OR(K59=$K$549),$J$534,IF(OR(K59=$K$550),$J$535,IF(OR(K59=$K$554),$J$536,IF(OR(K59=$K$555,K59=$K$556),$J$537,IF(OR(K59=$K$557,K59=$K$558),$J$538,IF(OR(K59=$K$559,K59=$K$560),$J$539,IF(OR(K59=$K$561,K59=$K$562),$J$540,IF(OR(K59=$K$564,K59=$K$565,K59=$K$566,K59=$K$567,K59=$K$568,K59=$K$569,K59=$K$570,K59=$K$571,K59=$K$572),$J$541,IF(OR(K59=$K$576,K59=$K$577,K59=$K$578,K59=$K$579,K59=$K$575,K59=$K$574,K59=$K$583,K59=$K$585),$J$542,IF(OR(K59=$K$580,K59=$K$581),$J$543,IF(OR(K59=$K$527,K59=$K$528,K59=$K$529,K59=$K$551,K59=$K$552,K59=$K$563,K59=$K$573),$J$544,IF(OR(K59=$K$587),$J$545,0)))))))))))))))))))))))</f>
        <v>Pseudomonas</v>
      </c>
      <c r="K59" s="11" t="s">
        <v>75</v>
      </c>
      <c r="L59" s="1" t="s">
        <v>76</v>
      </c>
      <c r="Q59" s="1" t="s">
        <v>65</v>
      </c>
      <c r="U59" s="1" t="s">
        <v>65</v>
      </c>
      <c r="V59" s="1" t="s">
        <v>65</v>
      </c>
      <c r="W59" s="1" t="s">
        <v>65</v>
      </c>
      <c r="X59" s="1" t="s">
        <v>65</v>
      </c>
      <c r="Y59" s="1" t="s">
        <v>65</v>
      </c>
      <c r="Z59" s="1" t="s">
        <v>65</v>
      </c>
      <c r="AA59" s="1" t="s">
        <v>65</v>
      </c>
      <c r="AI59" s="1" t="s">
        <v>65</v>
      </c>
      <c r="AK59" s="1" t="s">
        <v>65</v>
      </c>
      <c r="AN59" s="1" t="s">
        <v>65</v>
      </c>
      <c r="AO59" s="1" t="s">
        <v>63</v>
      </c>
      <c r="AT59" s="1" t="s">
        <v>65</v>
      </c>
      <c r="AU59" s="1" t="s">
        <v>63</v>
      </c>
      <c r="AV59" s="1" t="s">
        <v>63</v>
      </c>
    </row>
    <row r="60" spans="1:51" ht="15.75" customHeight="1">
      <c r="A60" s="1" t="s">
        <v>149</v>
      </c>
      <c r="B60" s="11">
        <v>15</v>
      </c>
      <c r="C60" s="11" t="s">
        <v>57</v>
      </c>
      <c r="D60" s="5" t="s">
        <v>102</v>
      </c>
      <c r="E60" s="11"/>
      <c r="F60" s="5" t="s">
        <v>116</v>
      </c>
      <c r="G60" s="11" t="s">
        <v>60</v>
      </c>
      <c r="H60" s="11"/>
      <c r="I60" s="11" t="str">
        <f>IF(OR(J60=$J$536,J60=$J$543,J60=$J$526),$I$523,IF(OR(J60=$J$525,J60=$J$529,J60=$J$531,J60=$J$532,J60=$J$535,J60=$J$539,J60=$J$540,J60=$J$537),$I$528,IF(OR(J60=$J$524,J60=$J$528),$I$524,IF(OR(J60=$J$530,J60=$J$541,J60=$J$542),$I$525,IF(OR(J60=$J$523,J60=$J$538,J60=$J$544),$I$526,IF(OR(J60=$J$527,J60=$J$545,J60=$J$533,J60=$J$534),$I$527,0))))))</f>
        <v>Кокки</v>
      </c>
      <c r="J60" s="11" t="str">
        <f>IF(OR(K60=$K$523,K60=$K$524,K60=$K$525,K60=$K$526),$J$523,IF(OR(K60=$K$530,K60=$K$531,K60=$K$532,K60=$K$533),$J$524,IF(OR(K60=$K$534),$J$525,IF(OR(K60=$K$535),$J$526,IF(OR(K60=$K$536),$J$527,IF(OR(K60=$K$537),$J$528,IF(OR(K60=$K$543,K60=$K$553,K60=$K$544),$J$529,IF(OR(K60=$K$539,K60=$K$540,K60=$K$541,K60=$K$542),$J$530,IF(OR(K60=$K$538,K60=$K$582,K60=$K$584,K60=$K$586),$J$531,IF(OR(K60=$K$545,K60=$K$547,K60=$K$546),$J$532,IF(OR(K60=$K$548),$J$533,IF(OR(K60=$K$549),$J$534,IF(OR(K60=$K$550),$J$535,IF(OR(K60=$K$554),$J$536,IF(OR(K60=$K$555,K60=$K$556),$J$537,IF(OR(K60=$K$557,K60=$K$558),$J$538,IF(OR(K60=$K$559,K60=$K$560),$J$539,IF(OR(K60=$K$561,K60=$K$562),$J$540,IF(OR(K60=$K$564,K60=$K$565,K60=$K$566,K60=$K$567,K60=$K$568,K60=$K$569,K60=$K$570,K60=$K$571,K60=$K$572),$J$541,IF(OR(K60=$K$576,K60=$K$577,K60=$K$578,K60=$K$579,K60=$K$575,K60=$K$574,K60=$K$583,K60=$K$585),$J$542,IF(OR(K60=$K$580,K60=$K$581),$J$543,IF(OR(K60=$K$527,K60=$K$528,K60=$K$529,K60=$K$551,K60=$K$552,K60=$K$563,K60=$K$573),$J$544,IF(OR(K60=$K$587),$J$545,0)))))))))))))))))))))))</f>
        <v>Staphylococcus</v>
      </c>
      <c r="K60" s="11" t="s">
        <v>89</v>
      </c>
      <c r="L60" s="1" t="s">
        <v>90</v>
      </c>
      <c r="M60" s="1" t="s">
        <v>65</v>
      </c>
      <c r="N60" s="1" t="s">
        <v>63</v>
      </c>
      <c r="O60" s="1" t="s">
        <v>63</v>
      </c>
      <c r="P60" s="1" t="s">
        <v>63</v>
      </c>
      <c r="Q60" s="1" t="s">
        <v>65</v>
      </c>
      <c r="S60" s="1" t="s">
        <v>63</v>
      </c>
      <c r="AW60" s="1" t="s">
        <v>63</v>
      </c>
    </row>
    <row r="61" spans="1:51" ht="15.75" customHeight="1">
      <c r="A61" s="1" t="s">
        <v>149</v>
      </c>
      <c r="B61" s="11">
        <v>16</v>
      </c>
      <c r="C61" s="11" t="s">
        <v>57</v>
      </c>
      <c r="D61" s="5" t="s">
        <v>87</v>
      </c>
      <c r="E61" s="11"/>
      <c r="F61" s="5" t="s">
        <v>74</v>
      </c>
      <c r="G61" s="11" t="s">
        <v>60</v>
      </c>
      <c r="H61" s="11"/>
      <c r="I61" s="11" t="str">
        <f>IF(OR(J61=$J$536,J61=$J$543,J61=$J$526),$I$523,IF(OR(J61=$J$525,J61=$J$529,J61=$J$531,J61=$J$532,J61=$J$535,J61=$J$539,J61=$J$540,J61=$J$537),$I$528,IF(OR(J61=$J$524,J61=$J$528),$I$524,IF(OR(J61=$J$530,J61=$J$541,J61=$J$542),$I$525,IF(OR(J61=$J$523,J61=$J$538,J61=$J$544),$I$526,IF(OR(J61=$J$527,J61=$J$545,J61=$J$533,J61=$J$534),$I$527,0))))))</f>
        <v>Кокки</v>
      </c>
      <c r="J61" s="11" t="str">
        <f>IF(OR(K61=$K$523,K61=$K$524,K61=$K$525,K61=$K$526),$J$523,IF(OR(K61=$K$530,K61=$K$531,K61=$K$532,K61=$K$533),$J$524,IF(OR(K61=$K$534),$J$525,IF(OR(K61=$K$535),$J$526,IF(OR(K61=$K$536),$J$527,IF(OR(K61=$K$537),$J$528,IF(OR(K61=$K$543,K61=$K$553,K61=$K$544),$J$529,IF(OR(K61=$K$539,K61=$K$540,K61=$K$541,K61=$K$542),$J$530,IF(OR(K61=$K$538,K61=$K$582,K61=$K$584,K61=$K$586),$J$531,IF(OR(K61=$K$545,K61=$K$547,K61=$K$546),$J$532,IF(OR(K61=$K$548),$J$533,IF(OR(K61=$K$549),$J$534,IF(OR(K61=$K$550),$J$535,IF(OR(K61=$K$554),$J$536,IF(OR(K61=$K$555,K61=$K$556),$J$537,IF(OR(K61=$K$557,K61=$K$558),$J$538,IF(OR(K61=$K$559,K61=$K$560),$J$539,IF(OR(K61=$K$561,K61=$K$562),$J$540,IF(OR(K61=$K$564,K61=$K$565,K61=$K$566,K61=$K$567,K61=$K$568,K61=$K$569,K61=$K$570,K61=$K$571,K61=$K$572),$J$541,IF(OR(K61=$K$576,K61=$K$577,K61=$K$578,K61=$K$579,K61=$K$575,K61=$K$574,K61=$K$583,K61=$K$585),$J$542,IF(OR(K61=$K$580,K61=$K$581),$J$543,IF(OR(K61=$K$527,K61=$K$528,K61=$K$529,K61=$K$551,K61=$K$552,K61=$K$563,K61=$K$573),$J$544,IF(OR(K61=$K$587),$J$545,0)))))))))))))))))))))))</f>
        <v>Staphylococcus</v>
      </c>
      <c r="K61" s="11" t="s">
        <v>80</v>
      </c>
      <c r="L61" s="1" t="s">
        <v>81</v>
      </c>
      <c r="M61" s="1" t="s">
        <v>65</v>
      </c>
      <c r="N61" s="1" t="s">
        <v>63</v>
      </c>
      <c r="O61" s="1" t="s">
        <v>63</v>
      </c>
      <c r="P61" s="1" t="s">
        <v>65</v>
      </c>
      <c r="Q61" s="1" t="s">
        <v>65</v>
      </c>
      <c r="S61" s="1" t="s">
        <v>63</v>
      </c>
      <c r="AW61" s="1" t="s">
        <v>65</v>
      </c>
    </row>
    <row r="62" spans="1:51" ht="15.75" customHeight="1">
      <c r="A62" s="1" t="s">
        <v>149</v>
      </c>
      <c r="B62" s="11">
        <v>19</v>
      </c>
      <c r="C62" s="11" t="s">
        <v>57</v>
      </c>
      <c r="D62" s="5" t="s">
        <v>152</v>
      </c>
      <c r="E62" s="11"/>
      <c r="F62" s="5" t="s">
        <v>74</v>
      </c>
      <c r="G62" s="11" t="s">
        <v>60</v>
      </c>
      <c r="H62" s="11"/>
      <c r="I62" s="11" t="str">
        <f>IF(OR(J62=$J$536,J62=$J$543,J62=$J$526),$I$523,IF(OR(J62=$J$525,J62=$J$529,J62=$J$531,J62=$J$532,J62=$J$535,J62=$J$539,J62=$J$540,J62=$J$537),$I$528,IF(OR(J62=$J$524,J62=$J$528),$I$524,IF(OR(J62=$J$530,J62=$J$541,J62=$J$542),$I$525,IF(OR(J62=$J$523,J62=$J$538,J62=$J$544),$I$526,IF(OR(J62=$J$527,J62=$J$545,J62=$J$533,J62=$J$534),$I$527,0))))))</f>
        <v>Анаэробы</v>
      </c>
      <c r="J62" s="11" t="str">
        <f>IF(OR(K62=$K$523,K62=$K$524,K62=$K$525,K62=$K$526),$J$523,IF(OR(K62=$K$530,K62=$K$531,K62=$K$532,K62=$K$533),$J$524,IF(OR(K62=$K$534),$J$525,IF(OR(K62=$K$535),$J$526,IF(OR(K62=$K$536),$J$527,IF(OR(K62=$K$537),$J$528,IF(OR(K62=$K$543,K62=$K$553,K62=$K$544),$J$529,IF(OR(K62=$K$539,K62=$K$540,K62=$K$541,K62=$K$542),$J$530,IF(OR(K62=$K$538,K62=$K$582,K62=$K$584,K62=$K$586),$J$531,IF(OR(K62=$K$545,K62=$K$547,K62=$K$546),$J$532,IF(OR(K62=$K$548),$J$533,IF(OR(K62=$K$549),$J$534,IF(OR(K62=$K$550),$J$535,IF(OR(K62=$K$554),$J$536,IF(OR(K62=$K$555,K62=$K$556),$J$537,IF(OR(K62=$K$557,K62=$K$558),$J$538,IF(OR(K62=$K$559,K62=$K$560),$J$539,IF(OR(K62=$K$561,K62=$K$562),$J$540,IF(OR(K62=$K$564,K62=$K$565,K62=$K$566,K62=$K$567,K62=$K$568,K62=$K$569,K62=$K$570,K62=$K$571,K62=$K$572),$J$541,IF(OR(K62=$K$576,K62=$K$577,K62=$K$578,K62=$K$579,K62=$K$575,K62=$K$574,K62=$K$583,K62=$K$585),$J$542,IF(OR(K62=$K$580,K62=$K$581),$J$543,IF(OR(K62=$K$527,K62=$K$528,K62=$K$529,K62=$K$551,K62=$K$552,K62=$K$563,K62=$K$573),$J$544,IF(OR(K62=$K$587),$J$545,0)))))))))))))))))))))))</f>
        <v>Peptococcus</v>
      </c>
      <c r="K62" s="11" t="s">
        <v>153</v>
      </c>
      <c r="L62" s="1" t="s">
        <v>154</v>
      </c>
      <c r="U62" s="1" t="s">
        <v>65</v>
      </c>
      <c r="V62" s="1" t="s">
        <v>65</v>
      </c>
      <c r="W62" s="1" t="s">
        <v>65</v>
      </c>
      <c r="X62" s="1" t="s">
        <v>65</v>
      </c>
      <c r="Y62" s="1" t="s">
        <v>65</v>
      </c>
      <c r="Z62" s="1" t="s">
        <v>65</v>
      </c>
      <c r="AA62" s="1" t="s">
        <v>63</v>
      </c>
    </row>
    <row r="63" spans="1:51" ht="15.75" customHeight="1">
      <c r="B63" s="11"/>
      <c r="C63" s="11"/>
      <c r="D63" s="5"/>
      <c r="E63" s="11"/>
      <c r="F63" s="5"/>
      <c r="G63" s="11"/>
      <c r="H63" s="11"/>
      <c r="I63" s="11" t="str">
        <f>IF(OR(J63=$J$536,J63=$J$543,J63=$J$526),$I$523,IF(OR(J63=$J$525,J63=$J$529,J63=$J$531,J63=$J$532,J63=$J$535,J63=$J$539,J63=$J$540,J63=$J$537),$I$528,IF(OR(J63=$J$524,J63=$J$528),$I$524,IF(OR(J63=$J$530,J63=$J$541,J63=$J$542),$I$525,IF(OR(J63=$J$523,J63=$J$538,J63=$J$544),$I$526,IF(OR(J63=$J$527,J63=$J$545,J63=$J$533,J63=$J$534),$I$527,0))))))</f>
        <v>Анаэробы</v>
      </c>
      <c r="J63" s="11" t="str">
        <f>IF(OR(K63=$K$523,K63=$K$524,K63=$K$525,K63=$K$526),$J$523,IF(OR(K63=$K$530,K63=$K$531,K63=$K$532,K63=$K$533),$J$524,IF(OR(K63=$K$534),$J$525,IF(OR(K63=$K$535),$J$526,IF(OR(K63=$K$536),$J$527,IF(OR(K63=$K$537),$J$528,IF(OR(K63=$K$543,K63=$K$553,K63=$K$544),$J$529,IF(OR(K63=$K$539,K63=$K$540,K63=$K$541,K63=$K$542),$J$530,IF(OR(K63=$K$538,K63=$K$582,K63=$K$584,K63=$K$586),$J$531,IF(OR(K63=$K$545,K63=$K$547,K63=$K$546),$J$532,IF(OR(K63=$K$548),$J$533,IF(OR(K63=$K$549),$J$534,IF(OR(K63=$K$550),$J$535,IF(OR(K63=$K$554),$J$536,IF(OR(K63=$K$555,K63=$K$556),$J$537,IF(OR(K63=$K$557,K63=$K$558),$J$538,IF(OR(K63=$K$559,K63=$K$560),$J$539,IF(OR(K63=$K$561,K63=$K$562),$J$540,IF(OR(K63=$K$564,K63=$K$565,K63=$K$566,K63=$K$567,K63=$K$568,K63=$K$569,K63=$K$570,K63=$K$571,K63=$K$572),$J$541,IF(OR(K63=$K$576,K63=$K$577,K63=$K$578,K63=$K$579,K63=$K$575,K63=$K$574,K63=$K$583,K63=$K$585),$J$542,IF(OR(K63=$K$580,K63=$K$581),$J$543,IF(OR(K63=$K$527,K63=$K$528,K63=$K$529,K63=$K$551,K63=$K$552,K63=$K$563,K63=$K$573),$J$544,IF(OR(K63=$K$587),$J$545,0)))))))))))))))))))))))</f>
        <v>анаэр</v>
      </c>
      <c r="K63" s="11" t="s">
        <v>120</v>
      </c>
      <c r="L63" s="1" t="s">
        <v>121</v>
      </c>
      <c r="U63" s="1" t="s">
        <v>63</v>
      </c>
      <c r="V63" s="1" t="s">
        <v>63</v>
      </c>
      <c r="W63" s="1" t="s">
        <v>63</v>
      </c>
      <c r="X63" s="1" t="s">
        <v>63</v>
      </c>
      <c r="Y63" s="1" t="s">
        <v>65</v>
      </c>
      <c r="Z63" s="1" t="s">
        <v>63</v>
      </c>
      <c r="AA63" s="1" t="s">
        <v>63</v>
      </c>
    </row>
    <row r="64" spans="1:51" ht="15.75" customHeight="1">
      <c r="A64" s="1" t="s">
        <v>149</v>
      </c>
      <c r="B64" s="11">
        <v>48</v>
      </c>
      <c r="C64" s="11" t="s">
        <v>155</v>
      </c>
      <c r="D64" s="5" t="s">
        <v>92</v>
      </c>
      <c r="E64" s="11"/>
      <c r="F64" s="5" t="s">
        <v>116</v>
      </c>
      <c r="G64" s="11" t="s">
        <v>60</v>
      </c>
      <c r="H64" s="11"/>
      <c r="I64" s="11" t="str">
        <f>IF(OR(J64=$J$536,J64=$J$543,J64=$J$526),$I$523,IF(OR(J64=$J$525,J64=$J$529,J64=$J$531,J64=$J$532,J64=$J$535,J64=$J$539,J64=$J$540,J64=$J$537),$I$528,IF(OR(J64=$J$524,J64=$J$528),$I$524,IF(OR(J64=$J$530,J64=$J$541,J64=$J$542),$I$525,IF(OR(J64=$J$523,J64=$J$538,J64=$J$544),$I$526,IF(OR(J64=$J$527,J64=$J$545,J64=$J$533,J64=$J$534),$I$527,0))))))</f>
        <v>Кокки</v>
      </c>
      <c r="J64" s="11" t="str">
        <f>IF(OR(K64=$K$523,K64=$K$524,K64=$K$525,K64=$K$526),$J$523,IF(OR(K64=$K$530,K64=$K$531,K64=$K$532,K64=$K$533),$J$524,IF(OR(K64=$K$534),$J$525,IF(OR(K64=$K$535),$J$526,IF(OR(K64=$K$536),$J$527,IF(OR(K64=$K$537),$J$528,IF(OR(K64=$K$543,K64=$K$553,K64=$K$544),$J$529,IF(OR(K64=$K$539,K64=$K$540,K64=$K$541,K64=$K$542),$J$530,IF(OR(K64=$K$538,K64=$K$582,K64=$K$584,K64=$K$586),$J$531,IF(OR(K64=$K$545,K64=$K$547,K64=$K$546),$J$532,IF(OR(K64=$K$548),$J$533,IF(OR(K64=$K$549),$J$534,IF(OR(K64=$K$550),$J$535,IF(OR(K64=$K$554),$J$536,IF(OR(K64=$K$555,K64=$K$556),$J$537,IF(OR(K64=$K$557,K64=$K$558),$J$538,IF(OR(K64=$K$559,K64=$K$560),$J$539,IF(OR(K64=$K$561,K64=$K$562),$J$540,IF(OR(K64=$K$564,K64=$K$565,K64=$K$566,K64=$K$567,K64=$K$568,K64=$K$569,K64=$K$570,K64=$K$571,K64=$K$572),$J$541,IF(OR(K64=$K$576,K64=$K$577,K64=$K$578,K64=$K$579,K64=$K$575,K64=$K$574,K64=$K$583,K64=$K$585),$J$542,IF(OR(K64=$K$580,K64=$K$581),$J$543,IF(OR(K64=$K$527,K64=$K$528,K64=$K$529,K64=$K$551,K64=$K$552,K64=$K$563,K64=$K$573),$J$544,IF(OR(K64=$K$587),$J$545,0)))))))))))))))))))))))</f>
        <v>Staphylococcus</v>
      </c>
      <c r="K64" s="11" t="s">
        <v>89</v>
      </c>
      <c r="L64" s="1" t="s">
        <v>90</v>
      </c>
      <c r="M64" s="1" t="s">
        <v>63</v>
      </c>
      <c r="N64" s="1" t="s">
        <v>63</v>
      </c>
      <c r="O64" s="1" t="s">
        <v>63</v>
      </c>
      <c r="P64" s="1" t="s">
        <v>63</v>
      </c>
      <c r="Q64" s="1" t="s">
        <v>63</v>
      </c>
      <c r="S64" s="1" t="s">
        <v>63</v>
      </c>
      <c r="T64" s="1" t="s">
        <v>147</v>
      </c>
      <c r="AW64" s="1" t="s">
        <v>63</v>
      </c>
    </row>
    <row r="65" spans="1:49" ht="15.75" customHeight="1">
      <c r="A65" s="1" t="s">
        <v>149</v>
      </c>
      <c r="B65" s="11">
        <v>49</v>
      </c>
      <c r="C65" s="11" t="s">
        <v>114</v>
      </c>
      <c r="D65" s="5" t="s">
        <v>156</v>
      </c>
      <c r="E65" s="11">
        <v>1</v>
      </c>
      <c r="F65" s="5" t="s">
        <v>97</v>
      </c>
      <c r="G65" s="11" t="s">
        <v>60</v>
      </c>
      <c r="H65" s="11"/>
      <c r="I65" s="11" t="str">
        <f>IF(OR(J65=$J$536,J65=$J$543,J65=$J$526),$I$523,IF(OR(J65=$J$525,J65=$J$529,J65=$J$531,J65=$J$532,J65=$J$535,J65=$J$539,J65=$J$540,J65=$J$537),$I$528,IF(OR(J65=$J$524,J65=$J$528),$I$524,IF(OR(J65=$J$530,J65=$J$541,J65=$J$542),$I$525,IF(OR(J65=$J$523,J65=$J$538,J65=$J$544),$I$526,IF(OR(J65=$J$527,J65=$J$545,J65=$J$533,J65=$J$534),$I$527,0))))))</f>
        <v>Энеробактерии</v>
      </c>
      <c r="J65" s="11" t="str">
        <f>IF(OR(K65=$K$523,K65=$K$524,K65=$K$525,K65=$K$526),$J$523,IF(OR(K65=$K$530,K65=$K$531,K65=$K$532,K65=$K$533),$J$524,IF(OR(K65=$K$534),$J$525,IF(OR(K65=$K$535),$J$526,IF(OR(K65=$K$536),$J$527,IF(OR(K65=$K$537),$J$528,IF(OR(K65=$K$543,K65=$K$553,K65=$K$544),$J$529,IF(OR(K65=$K$539,K65=$K$540,K65=$K$541,K65=$K$542),$J$530,IF(OR(K65=$K$538,K65=$K$582,K65=$K$584,K65=$K$586),$J$531,IF(OR(K65=$K$545,K65=$K$547,K65=$K$546),$J$532,IF(OR(K65=$K$548),$J$533,IF(OR(K65=$K$549),$J$534,IF(OR(K65=$K$550),$J$535,IF(OR(K65=$K$554),$J$536,IF(OR(K65=$K$555,K65=$K$556),$J$537,IF(OR(K65=$K$557,K65=$K$558),$J$538,IF(OR(K65=$K$559,K65=$K$560),$J$539,IF(OR(K65=$K$561,K65=$K$562),$J$540,IF(OR(K65=$K$564,K65=$K$565,K65=$K$566,K65=$K$567,K65=$K$568,K65=$K$569,K65=$K$570,K65=$K$571,K65=$K$572),$J$541,IF(OR(K65=$K$576,K65=$K$577,K65=$K$578,K65=$K$579,K65=$K$575,K65=$K$574,K65=$K$583,K65=$K$585),$J$542,IF(OR(K65=$K$580,K65=$K$581),$J$543,IF(OR(K65=$K$527,K65=$K$528,K65=$K$529,K65=$K$551,K65=$K$552,K65=$K$563,K65=$K$573),$J$544,IF(OR(K65=$K$587),$J$545,0)))))))))))))))))))))))</f>
        <v>Escherichia</v>
      </c>
      <c r="K65" s="11" t="s">
        <v>61</v>
      </c>
      <c r="L65" s="1" t="s">
        <v>62</v>
      </c>
      <c r="U65" s="1" t="s">
        <v>65</v>
      </c>
      <c r="V65" s="1" t="s">
        <v>64</v>
      </c>
      <c r="W65" s="1" t="s">
        <v>64</v>
      </c>
      <c r="X65" s="1" t="s">
        <v>63</v>
      </c>
      <c r="Y65" s="1" t="s">
        <v>64</v>
      </c>
      <c r="Z65" s="1" t="s">
        <v>63</v>
      </c>
      <c r="AA65" s="1" t="s">
        <v>63</v>
      </c>
      <c r="AI65" s="1" t="s">
        <v>65</v>
      </c>
      <c r="AJ65" s="1" t="s">
        <v>63</v>
      </c>
      <c r="AK65" s="1" t="s">
        <v>64</v>
      </c>
      <c r="AL65" s="1" t="s">
        <v>63</v>
      </c>
      <c r="AN65" s="1" t="s">
        <v>63</v>
      </c>
    </row>
    <row r="66" spans="1:49" ht="15.75" customHeight="1">
      <c r="A66" s="1" t="s">
        <v>149</v>
      </c>
      <c r="B66" s="11">
        <v>74</v>
      </c>
      <c r="C66" s="11" t="s">
        <v>114</v>
      </c>
      <c r="D66" s="5" t="s">
        <v>115</v>
      </c>
      <c r="E66" s="11">
        <v>1</v>
      </c>
      <c r="F66" s="5" t="s">
        <v>119</v>
      </c>
      <c r="G66" s="11" t="s">
        <v>60</v>
      </c>
      <c r="H66" s="11"/>
      <c r="I66" s="11" t="str">
        <f>IF(OR(J66=$J$536,J66=$J$543,J66=$J$526),$I$523,IF(OR(J66=$J$525,J66=$J$529,J66=$J$531,J66=$J$532,J66=$J$535,J66=$J$539,J66=$J$540,J66=$J$537),$I$528,IF(OR(J66=$J$524,J66=$J$528),$I$524,IF(OR(J66=$J$530,J66=$J$541,J66=$J$542),$I$525,IF(OR(J66=$J$523,J66=$J$538,J66=$J$544),$I$526,IF(OR(J66=$J$527,J66=$J$545,J66=$J$533,J66=$J$534),$I$527,0))))))</f>
        <v>Кокки</v>
      </c>
      <c r="J66" s="11" t="str">
        <f>IF(OR(K66=$K$523,K66=$K$524,K66=$K$525,K66=$K$526),$J$523,IF(OR(K66=$K$530,K66=$K$531,K66=$K$532,K66=$K$533),$J$524,IF(OR(K66=$K$534),$J$525,IF(OR(K66=$K$535),$J$526,IF(OR(K66=$K$536),$J$527,IF(OR(K66=$K$537),$J$528,IF(OR(K66=$K$543,K66=$K$553,K66=$K$544),$J$529,IF(OR(K66=$K$539,K66=$K$540,K66=$K$541,K66=$K$542),$J$530,IF(OR(K66=$K$538,K66=$K$582,K66=$K$584,K66=$K$586),$J$531,IF(OR(K66=$K$545,K66=$K$547,K66=$K$546),$J$532,IF(OR(K66=$K$548),$J$533,IF(OR(K66=$K$549),$J$534,IF(OR(K66=$K$550),$J$535,IF(OR(K66=$K$554),$J$536,IF(OR(K66=$K$555,K66=$K$556),$J$537,IF(OR(K66=$K$557,K66=$K$558),$J$538,IF(OR(K66=$K$559,K66=$K$560),$J$539,IF(OR(K66=$K$561,K66=$K$562),$J$540,IF(OR(K66=$K$564,K66=$K$565,K66=$K$566,K66=$K$567,K66=$K$568,K66=$K$569,K66=$K$570,K66=$K$571,K66=$K$572),$J$541,IF(OR(K66=$K$576,K66=$K$577,K66=$K$578,K66=$K$579,K66=$K$575,K66=$K$574,K66=$K$583,K66=$K$585),$J$542,IF(OR(K66=$K$580,K66=$K$581),$J$543,IF(OR(K66=$K$527,K66=$K$528,K66=$K$529,K66=$K$551,K66=$K$552,K66=$K$563,K66=$K$573),$J$544,IF(OR(K66=$K$587),$J$545,0)))))))))))))))))))))))</f>
        <v>Streptococcus</v>
      </c>
      <c r="K66" s="11" t="s">
        <v>140</v>
      </c>
      <c r="L66" s="1" t="s">
        <v>141</v>
      </c>
    </row>
    <row r="67" spans="1:49" ht="15.75" customHeight="1">
      <c r="A67" s="1" t="s">
        <v>149</v>
      </c>
      <c r="B67" s="11">
        <v>81</v>
      </c>
      <c r="C67" s="11" t="s">
        <v>114</v>
      </c>
      <c r="D67" s="5" t="s">
        <v>115</v>
      </c>
      <c r="E67" s="11"/>
      <c r="F67" s="5" t="s">
        <v>68</v>
      </c>
      <c r="G67" s="11" t="s">
        <v>60</v>
      </c>
      <c r="H67" s="11"/>
      <c r="I67" s="11" t="str">
        <f>IF(OR(J67=$J$536,J67=$J$543,J67=$J$526),$I$523,IF(OR(J67=$J$525,J67=$J$529,J67=$J$531,J67=$J$532,J67=$J$535,J67=$J$539,J67=$J$540,J67=$J$537),$I$528,IF(OR(J67=$J$524,J67=$J$528),$I$524,IF(OR(J67=$J$530,J67=$J$541,J67=$J$542),$I$525,IF(OR(J67=$J$523,J67=$J$538,J67=$J$544),$I$526,IF(OR(J67=$J$527,J67=$J$545,J67=$J$533,J67=$J$534),$I$527,0))))))</f>
        <v>Прочее</v>
      </c>
      <c r="J67" s="11" t="str">
        <f>IF(OR(K67=$K$523,K67=$K$524,K67=$K$525,K67=$K$526),$J$523,IF(OR(K67=$K$530,K67=$K$531,K67=$K$532,K67=$K$533),$J$524,IF(OR(K67=$K$534),$J$525,IF(OR(K67=$K$535),$J$526,IF(OR(K67=$K$536),$J$527,IF(OR(K67=$K$537),$J$528,IF(OR(K67=$K$543,K67=$K$553,K67=$K$544),$J$529,IF(OR(K67=$K$539,K67=$K$540,K67=$K$541,K67=$K$542),$J$530,IF(OR(K67=$K$538,K67=$K$582,K67=$K$584,K67=$K$586),$J$531,IF(OR(K67=$K$545,K67=$K$547,K67=$K$546),$J$532,IF(OR(K67=$K$548),$J$533,IF(OR(K67=$K$549),$J$534,IF(OR(K67=$K$550),$J$535,IF(OR(K67=$K$554),$J$536,IF(OR(K67=$K$555,K67=$K$556),$J$537,IF(OR(K67=$K$557,K67=$K$558),$J$538,IF(OR(K67=$K$559,K67=$K$560),$J$539,IF(OR(K67=$K$561,K67=$K$562),$J$540,IF(OR(K67=$K$564,K67=$K$565,K67=$K$566,K67=$K$567,K67=$K$568,K67=$K$569,K67=$K$570,K67=$K$571,K67=$K$572),$J$541,IF(OR(K67=$K$576,K67=$K$577,K67=$K$578,K67=$K$579,K67=$K$575,K67=$K$574,K67=$K$583,K67=$K$585),$J$542,IF(OR(K67=$K$580,K67=$K$581),$J$543,IF(OR(K67=$K$527,K67=$K$528,K67=$K$529,K67=$K$551,K67=$K$552,K67=$K$563,K67=$K$573),$J$544,IF(OR(K67=$K$587),$J$545,0)))))))))))))))))))))))</f>
        <v>Corynebacterium</v>
      </c>
      <c r="K67" s="11" t="s">
        <v>82</v>
      </c>
      <c r="L67" s="1" t="s">
        <v>151</v>
      </c>
    </row>
    <row r="68" spans="1:49" ht="15.75" customHeight="1">
      <c r="A68" s="1" t="s">
        <v>149</v>
      </c>
      <c r="B68" s="11">
        <v>83</v>
      </c>
      <c r="C68" s="11" t="s">
        <v>114</v>
      </c>
      <c r="D68" s="5" t="s">
        <v>115</v>
      </c>
      <c r="E68" s="11">
        <v>1</v>
      </c>
      <c r="F68" s="5" t="s">
        <v>68</v>
      </c>
      <c r="G68" s="11" t="s">
        <v>60</v>
      </c>
      <c r="H68" s="11"/>
      <c r="I68" s="11" t="str">
        <f>IF(OR(J68=$J$536,J68=$J$543,J68=$J$526),$I$523,IF(OR(J68=$J$525,J68=$J$529,J68=$J$531,J68=$J$532,J68=$J$535,J68=$J$539,J68=$J$540,J68=$J$537),$I$528,IF(OR(J68=$J$524,J68=$J$528),$I$524,IF(OR(J68=$J$530,J68=$J$541,J68=$J$542),$I$525,IF(OR(J68=$J$523,J68=$J$538,J68=$J$544),$I$526,IF(OR(J68=$J$527,J68=$J$545,J68=$J$533,J68=$J$534),$I$527,0))))))</f>
        <v>Прочее</v>
      </c>
      <c r="J68" s="11" t="str">
        <f>IF(OR(K68=$K$523,K68=$K$524,K68=$K$525,K68=$K$526),$J$523,IF(OR(K68=$K$530,K68=$K$531,K68=$K$532,K68=$K$533),$J$524,IF(OR(K68=$K$534),$J$525,IF(OR(K68=$K$535),$J$526,IF(OR(K68=$K$536),$J$527,IF(OR(K68=$K$537),$J$528,IF(OR(K68=$K$543,K68=$K$553,K68=$K$544),$J$529,IF(OR(K68=$K$539,K68=$K$540,K68=$K$541,K68=$K$542),$J$530,IF(OR(K68=$K$538,K68=$K$582,K68=$K$584,K68=$K$586),$J$531,IF(OR(K68=$K$545,K68=$K$547,K68=$K$546),$J$532,IF(OR(K68=$K$548),$J$533,IF(OR(K68=$K$549),$J$534,IF(OR(K68=$K$550),$J$535,IF(OR(K68=$K$554),$J$536,IF(OR(K68=$K$555,K68=$K$556),$J$537,IF(OR(K68=$K$557,K68=$K$558),$J$538,IF(OR(K68=$K$559,K68=$K$560),$J$539,IF(OR(K68=$K$561,K68=$K$562),$J$540,IF(OR(K68=$K$564,K68=$K$565,K68=$K$566,K68=$K$567,K68=$K$568,K68=$K$569,K68=$K$570,K68=$K$571,K68=$K$572),$J$541,IF(OR(K68=$K$576,K68=$K$577,K68=$K$578,K68=$K$579,K68=$K$575,K68=$K$574,K68=$K$583,K68=$K$585),$J$542,IF(OR(K68=$K$580,K68=$K$581),$J$543,IF(OR(K68=$K$527,K68=$K$528,K68=$K$529,K68=$K$551,K68=$K$552,K68=$K$563,K68=$K$573),$J$544,IF(OR(K68=$K$587),$J$545,0)))))))))))))))))))))))</f>
        <v>Corynebacterium</v>
      </c>
      <c r="K68" s="11" t="s">
        <v>82</v>
      </c>
      <c r="L68" s="1" t="s">
        <v>151</v>
      </c>
    </row>
    <row r="69" spans="1:49" ht="15.75" customHeight="1">
      <c r="A69" s="1" t="s">
        <v>149</v>
      </c>
      <c r="B69" s="11">
        <v>84</v>
      </c>
      <c r="C69" s="11" t="s">
        <v>114</v>
      </c>
      <c r="D69" s="5" t="s">
        <v>115</v>
      </c>
      <c r="E69" s="11">
        <v>1</v>
      </c>
      <c r="F69" s="5" t="s">
        <v>68</v>
      </c>
      <c r="G69" s="11" t="s">
        <v>60</v>
      </c>
      <c r="H69" s="11"/>
      <c r="I69" s="11" t="str">
        <f>IF(OR(J69=$J$536,J69=$J$543,J69=$J$526),$I$523,IF(OR(J69=$J$525,J69=$J$529,J69=$J$531,J69=$J$532,J69=$J$535,J69=$J$539,J69=$J$540,J69=$J$537),$I$528,IF(OR(J69=$J$524,J69=$J$528),$I$524,IF(OR(J69=$J$530,J69=$J$541,J69=$J$542),$I$525,IF(OR(J69=$J$523,J69=$J$538,J69=$J$544),$I$526,IF(OR(J69=$J$527,J69=$J$545,J69=$J$533,J69=$J$534),$I$527,0))))))</f>
        <v>Прочее</v>
      </c>
      <c r="J69" s="11" t="str">
        <f>IF(OR(K69=$K$523,K69=$K$524,K69=$K$525,K69=$K$526),$J$523,IF(OR(K69=$K$530,K69=$K$531,K69=$K$532,K69=$K$533),$J$524,IF(OR(K69=$K$534),$J$525,IF(OR(K69=$K$535),$J$526,IF(OR(K69=$K$536),$J$527,IF(OR(K69=$K$537),$J$528,IF(OR(K69=$K$543,K69=$K$553,K69=$K$544),$J$529,IF(OR(K69=$K$539,K69=$K$540,K69=$K$541,K69=$K$542),$J$530,IF(OR(K69=$K$538,K69=$K$582,K69=$K$584,K69=$K$586),$J$531,IF(OR(K69=$K$545,K69=$K$547,K69=$K$546),$J$532,IF(OR(K69=$K$548),$J$533,IF(OR(K69=$K$549),$J$534,IF(OR(K69=$K$550),$J$535,IF(OR(K69=$K$554),$J$536,IF(OR(K69=$K$555,K69=$K$556),$J$537,IF(OR(K69=$K$557,K69=$K$558),$J$538,IF(OR(K69=$K$559,K69=$K$560),$J$539,IF(OR(K69=$K$561,K69=$K$562),$J$540,IF(OR(K69=$K$564,K69=$K$565,K69=$K$566,K69=$K$567,K69=$K$568,K69=$K$569,K69=$K$570,K69=$K$571,K69=$K$572),$J$541,IF(OR(K69=$K$576,K69=$K$577,K69=$K$578,K69=$K$579,K69=$K$575,K69=$K$574,K69=$K$583,K69=$K$585),$J$542,IF(OR(K69=$K$580,K69=$K$581),$J$543,IF(OR(K69=$K$527,K69=$K$528,K69=$K$529,K69=$K$551,K69=$K$552,K69=$K$563,K69=$K$573),$J$544,IF(OR(K69=$K$587),$J$545,0)))))))))))))))))))))))</f>
        <v>Corynebacterium</v>
      </c>
      <c r="K69" s="11" t="s">
        <v>82</v>
      </c>
      <c r="L69" s="1" t="s">
        <v>151</v>
      </c>
    </row>
    <row r="70" spans="1:49" ht="15.75" customHeight="1">
      <c r="A70" s="1" t="s">
        <v>149</v>
      </c>
      <c r="B70" s="11">
        <v>87</v>
      </c>
      <c r="C70" s="11" t="s">
        <v>101</v>
      </c>
      <c r="D70" s="5" t="s">
        <v>115</v>
      </c>
      <c r="E70" s="11"/>
      <c r="F70" s="5" t="s">
        <v>119</v>
      </c>
      <c r="G70" s="11" t="s">
        <v>60</v>
      </c>
      <c r="H70" s="11" t="s">
        <v>139</v>
      </c>
      <c r="I70" s="11" t="str">
        <f>IF(OR(J70=$J$536,J70=$J$543,J70=$J$526),$I$523,IF(OR(J70=$J$525,J70=$J$529,J70=$J$531,J70=$J$532,J70=$J$535,J70=$J$539,J70=$J$540,J70=$J$537),$I$528,IF(OR(J70=$J$524,J70=$J$528),$I$524,IF(OR(J70=$J$530,J70=$J$541,J70=$J$542),$I$525,IF(OR(J70=$J$523,J70=$J$538,J70=$J$544),$I$526,IF(OR(J70=$J$527,J70=$J$545,J70=$J$533,J70=$J$534),$I$527,0))))))</f>
        <v>Кокки</v>
      </c>
      <c r="J70" s="11" t="str">
        <f>IF(OR(K70=$K$523,K70=$K$524,K70=$K$525,K70=$K$526),$J$523,IF(OR(K70=$K$530,K70=$K$531,K70=$K$532,K70=$K$533),$J$524,IF(OR(K70=$K$534),$J$525,IF(OR(K70=$K$535),$J$526,IF(OR(K70=$K$536),$J$527,IF(OR(K70=$K$537),$J$528,IF(OR(K70=$K$543,K70=$K$553,K70=$K$544),$J$529,IF(OR(K70=$K$539,K70=$K$540,K70=$K$541,K70=$K$542),$J$530,IF(OR(K70=$K$538,K70=$K$582,K70=$K$584,K70=$K$586),$J$531,IF(OR(K70=$K$545,K70=$K$547,K70=$K$546),$J$532,IF(OR(K70=$K$548),$J$533,IF(OR(K70=$K$549),$J$534,IF(OR(K70=$K$550),$J$535,IF(OR(K70=$K$554),$J$536,IF(OR(K70=$K$555,K70=$K$556),$J$537,IF(OR(K70=$K$557,K70=$K$558),$J$538,IF(OR(K70=$K$559,K70=$K$560),$J$539,IF(OR(K70=$K$561,K70=$K$562),$J$540,IF(OR(K70=$K$564,K70=$K$565,K70=$K$566,K70=$K$567,K70=$K$568,K70=$K$569,K70=$K$570,K70=$K$571,K70=$K$572),$J$541,IF(OR(K70=$K$576,K70=$K$577,K70=$K$578,K70=$K$579,K70=$K$575,K70=$K$574,K70=$K$583,K70=$K$585),$J$542,IF(OR(K70=$K$580,K70=$K$581),$J$543,IF(OR(K70=$K$527,K70=$K$528,K70=$K$529,K70=$K$551,K70=$K$552,K70=$K$563,K70=$K$573),$J$544,IF(OR(K70=$K$587),$J$545,0)))))))))))))))))))))))</f>
        <v>Staphylococcus</v>
      </c>
      <c r="K70" s="11" t="s">
        <v>80</v>
      </c>
      <c r="L70" s="1" t="s">
        <v>81</v>
      </c>
      <c r="M70" s="1" t="s">
        <v>65</v>
      </c>
      <c r="N70" s="1" t="s">
        <v>63</v>
      </c>
      <c r="O70" s="1" t="s">
        <v>63</v>
      </c>
      <c r="P70" s="1" t="s">
        <v>65</v>
      </c>
      <c r="Q70" s="1" t="s">
        <v>63</v>
      </c>
      <c r="S70" s="1" t="s">
        <v>65</v>
      </c>
      <c r="AW70" s="1" t="s">
        <v>63</v>
      </c>
    </row>
    <row r="71" spans="1:49" ht="15.75" customHeight="1">
      <c r="A71" s="1" t="s">
        <v>149</v>
      </c>
      <c r="B71" s="11">
        <v>90</v>
      </c>
      <c r="C71" s="11" t="s">
        <v>157</v>
      </c>
      <c r="D71" s="5" t="s">
        <v>126</v>
      </c>
      <c r="E71" s="11"/>
      <c r="F71" s="5" t="s">
        <v>68</v>
      </c>
      <c r="G71" s="11"/>
      <c r="H71" s="11"/>
      <c r="I71" s="11" t="str">
        <f>IF(OR(J71=$J$536,J71=$J$543,J71=$J$526),$I$523,IF(OR(J71=$J$525,J71=$J$529,J71=$J$531,J71=$J$532,J71=$J$535,J71=$J$539,J71=$J$540,J71=$J$537),$I$528,IF(OR(J71=$J$524,J71=$J$528),$I$524,IF(OR(J71=$J$530,J71=$J$541,J71=$J$542),$I$525,IF(OR(J71=$J$523,J71=$J$538,J71=$J$544),$I$526,IF(OR(J71=$J$527,J71=$J$545,J71=$J$533,J71=$J$534),$I$527,0))))))</f>
        <v>Кокки</v>
      </c>
      <c r="J71" s="11" t="str">
        <f>IF(OR(K71=$K$523,K71=$K$524,K71=$K$525,K71=$K$526),$J$523,IF(OR(K71=$K$530,K71=$K$531,K71=$K$532,K71=$K$533),$J$524,IF(OR(K71=$K$534),$J$525,IF(OR(K71=$K$535),$J$526,IF(OR(K71=$K$536),$J$527,IF(OR(K71=$K$537),$J$528,IF(OR(K71=$K$543,K71=$K$553,K71=$K$544),$J$529,IF(OR(K71=$K$539,K71=$K$540,K71=$K$541,K71=$K$542),$J$530,IF(OR(K71=$K$538,K71=$K$582,K71=$K$584,K71=$K$586),$J$531,IF(OR(K71=$K$545,K71=$K$547,K71=$K$546),$J$532,IF(OR(K71=$K$548),$J$533,IF(OR(K71=$K$549),$J$534,IF(OR(K71=$K$550),$J$535,IF(OR(K71=$K$554),$J$536,IF(OR(K71=$K$555,K71=$K$556),$J$537,IF(OR(K71=$K$557,K71=$K$558),$J$538,IF(OR(K71=$K$559,K71=$K$560),$J$539,IF(OR(K71=$K$561,K71=$K$562),$J$540,IF(OR(K71=$K$564,K71=$K$565,K71=$K$566,K71=$K$567,K71=$K$568,K71=$K$569,K71=$K$570,K71=$K$571,K71=$K$572),$J$541,IF(OR(K71=$K$576,K71=$K$577,K71=$K$578,K71=$K$579,K71=$K$575,K71=$K$574,K71=$K$583,K71=$K$585),$J$542,IF(OR(K71=$K$580,K71=$K$581),$J$543,IF(OR(K71=$K$527,K71=$K$528,K71=$K$529,K71=$K$551,K71=$K$552,K71=$K$563,K71=$K$573),$J$544,IF(OR(K71=$K$587),$J$545,0)))))))))))))))))))))))</f>
        <v>Enterococcus</v>
      </c>
      <c r="K71" s="11" t="s">
        <v>69</v>
      </c>
      <c r="L71" s="1" t="s">
        <v>70</v>
      </c>
    </row>
    <row r="72" spans="1:49" ht="15.75" customHeight="1">
      <c r="A72" s="1" t="s">
        <v>149</v>
      </c>
      <c r="B72" s="11">
        <v>100</v>
      </c>
      <c r="C72" s="11" t="s">
        <v>101</v>
      </c>
      <c r="D72" s="5" t="s">
        <v>102</v>
      </c>
      <c r="E72" s="11"/>
      <c r="F72" s="5" t="s">
        <v>116</v>
      </c>
      <c r="G72" s="11" t="s">
        <v>60</v>
      </c>
      <c r="H72" s="11" t="s">
        <v>139</v>
      </c>
      <c r="I72" s="11" t="str">
        <f>IF(OR(J72=$J$536,J72=$J$543,J72=$J$526),$I$523,IF(OR(J72=$J$525,J72=$J$529,J72=$J$531,J72=$J$532,J72=$J$535,J72=$J$539,J72=$J$540,J72=$J$537),$I$528,IF(OR(J72=$J$524,J72=$J$528),$I$524,IF(OR(J72=$J$530,J72=$J$541,J72=$J$542),$I$525,IF(OR(J72=$J$523,J72=$J$538,J72=$J$544),$I$526,IF(OR(J72=$J$527,J72=$J$545,J72=$J$533,J72=$J$534),$I$527,0))))))</f>
        <v>Кокки</v>
      </c>
      <c r="J72" s="11" t="str">
        <f>IF(OR(K72=$K$523,K72=$K$524,K72=$K$525,K72=$K$526),$J$523,IF(OR(K72=$K$530,K72=$K$531,K72=$K$532,K72=$K$533),$J$524,IF(OR(K72=$K$534),$J$525,IF(OR(K72=$K$535),$J$526,IF(OR(K72=$K$536),$J$527,IF(OR(K72=$K$537),$J$528,IF(OR(K72=$K$543,K72=$K$553,K72=$K$544),$J$529,IF(OR(K72=$K$539,K72=$K$540,K72=$K$541,K72=$K$542),$J$530,IF(OR(K72=$K$538,K72=$K$582,K72=$K$584,K72=$K$586),$J$531,IF(OR(K72=$K$545,K72=$K$547,K72=$K$546),$J$532,IF(OR(K72=$K$548),$J$533,IF(OR(K72=$K$549),$J$534,IF(OR(K72=$K$550),$J$535,IF(OR(K72=$K$554),$J$536,IF(OR(K72=$K$555,K72=$K$556),$J$537,IF(OR(K72=$K$557,K72=$K$558),$J$538,IF(OR(K72=$K$559,K72=$K$560),$J$539,IF(OR(K72=$K$561,K72=$K$562),$J$540,IF(OR(K72=$K$564,K72=$K$565,K72=$K$566,K72=$K$567,K72=$K$568,K72=$K$569,K72=$K$570,K72=$K$571,K72=$K$572),$J$541,IF(OR(K72=$K$576,K72=$K$577,K72=$K$578,K72=$K$579,K72=$K$575,K72=$K$574,K72=$K$583,K72=$K$585),$J$542,IF(OR(K72=$K$580,K72=$K$581),$J$543,IF(OR(K72=$K$527,K72=$K$528,K72=$K$529,K72=$K$551,K72=$K$552,K72=$K$563,K72=$K$573),$J$544,IF(OR(K72=$K$587),$J$545,0)))))))))))))))))))))))</f>
        <v>Staphylococcus</v>
      </c>
      <c r="K72" s="11" t="s">
        <v>80</v>
      </c>
      <c r="L72" s="1" t="s">
        <v>81</v>
      </c>
      <c r="M72" s="1" t="s">
        <v>65</v>
      </c>
      <c r="N72" s="1" t="s">
        <v>63</v>
      </c>
      <c r="O72" s="1" t="s">
        <v>63</v>
      </c>
      <c r="P72" s="1" t="s">
        <v>63</v>
      </c>
      <c r="Q72" s="1" t="s">
        <v>63</v>
      </c>
      <c r="S72" s="1" t="s">
        <v>65</v>
      </c>
      <c r="AW72" s="1" t="s">
        <v>63</v>
      </c>
    </row>
    <row r="73" spans="1:49" ht="15.75" customHeight="1">
      <c r="A73" s="1" t="s">
        <v>149</v>
      </c>
      <c r="B73" s="11">
        <v>104</v>
      </c>
      <c r="C73" s="11" t="s">
        <v>155</v>
      </c>
      <c r="D73" s="5" t="s">
        <v>158</v>
      </c>
      <c r="E73" s="11"/>
      <c r="F73" s="5" t="s">
        <v>74</v>
      </c>
      <c r="G73" s="11" t="s">
        <v>60</v>
      </c>
      <c r="H73" s="11"/>
      <c r="I73" s="11" t="str">
        <f>IF(OR(J73=$J$536,J73=$J$543,J73=$J$526),$I$523,IF(OR(J73=$J$525,J73=$J$529,J73=$J$531,J73=$J$532,J73=$J$535,J73=$J$539,J73=$J$540,J73=$J$537),$I$528,IF(OR(J73=$J$524,J73=$J$528),$I$524,IF(OR(J73=$J$530,J73=$J$541,J73=$J$542),$I$525,IF(OR(J73=$J$523,J73=$J$538,J73=$J$544),$I$526,IF(OR(J73=$J$527,J73=$J$545,J73=$J$533,J73=$J$534),$I$527,0))))))</f>
        <v>Кокки</v>
      </c>
      <c r="J73" s="11" t="str">
        <f>IF(OR(K73=$K$523,K73=$K$524,K73=$K$525,K73=$K$526),$J$523,IF(OR(K73=$K$530,K73=$K$531,K73=$K$532,K73=$K$533),$J$524,IF(OR(K73=$K$534),$J$525,IF(OR(K73=$K$535),$J$526,IF(OR(K73=$K$536),$J$527,IF(OR(K73=$K$537),$J$528,IF(OR(K73=$K$543,K73=$K$553,K73=$K$544),$J$529,IF(OR(K73=$K$539,K73=$K$540,K73=$K$541,K73=$K$542),$J$530,IF(OR(K73=$K$538,K73=$K$582,K73=$K$584,K73=$K$586),$J$531,IF(OR(K73=$K$545,K73=$K$547,K73=$K$546),$J$532,IF(OR(K73=$K$548),$J$533,IF(OR(K73=$K$549),$J$534,IF(OR(K73=$K$550),$J$535,IF(OR(K73=$K$554),$J$536,IF(OR(K73=$K$555,K73=$K$556),$J$537,IF(OR(K73=$K$557,K73=$K$558),$J$538,IF(OR(K73=$K$559,K73=$K$560),$J$539,IF(OR(K73=$K$561,K73=$K$562),$J$540,IF(OR(K73=$K$564,K73=$K$565,K73=$K$566,K73=$K$567,K73=$K$568,K73=$K$569,K73=$K$570,K73=$K$571,K73=$K$572),$J$541,IF(OR(K73=$K$576,K73=$K$577,K73=$K$578,K73=$K$579,K73=$K$575,K73=$K$574,K73=$K$583,K73=$K$585),$J$542,IF(OR(K73=$K$580,K73=$K$581),$J$543,IF(OR(K73=$K$527,K73=$K$528,K73=$K$529,K73=$K$551,K73=$K$552,K73=$K$563,K73=$K$573),$J$544,IF(OR(K73=$K$587),$J$545,0)))))))))))))))))))))))</f>
        <v>Streptococcus</v>
      </c>
      <c r="K73" s="11" t="s">
        <v>112</v>
      </c>
      <c r="L73" s="1" t="s">
        <v>113</v>
      </c>
      <c r="M73" s="1" t="s">
        <v>65</v>
      </c>
      <c r="N73" s="1" t="s">
        <v>63</v>
      </c>
      <c r="O73" s="1" t="s">
        <v>65</v>
      </c>
      <c r="P73" s="1" t="s">
        <v>65</v>
      </c>
      <c r="Q73" s="1" t="s">
        <v>65</v>
      </c>
      <c r="S73" s="1" t="s">
        <v>63</v>
      </c>
      <c r="U73" s="1" t="s">
        <v>63</v>
      </c>
      <c r="V73" s="1" t="s">
        <v>63</v>
      </c>
      <c r="AB73" s="1" t="s">
        <v>63</v>
      </c>
      <c r="AG73" s="1" t="s">
        <v>63</v>
      </c>
      <c r="AH73" s="1" t="s">
        <v>91</v>
      </c>
      <c r="AU73" s="1" t="s">
        <v>65</v>
      </c>
      <c r="AW73" s="1" t="s">
        <v>63</v>
      </c>
    </row>
    <row r="74" spans="1:49" ht="15.75" customHeight="1">
      <c r="A74" s="1" t="s">
        <v>149</v>
      </c>
      <c r="B74" s="11">
        <v>105</v>
      </c>
      <c r="C74" s="11" t="s">
        <v>57</v>
      </c>
      <c r="D74" s="5" t="s">
        <v>159</v>
      </c>
      <c r="E74" s="11"/>
      <c r="F74" s="5" t="s">
        <v>116</v>
      </c>
      <c r="G74" s="11" t="s">
        <v>60</v>
      </c>
      <c r="H74" s="11"/>
      <c r="I74" s="11" t="str">
        <f>IF(OR(J74=$J$536,J74=$J$543,J74=$J$526),$I$523,IF(OR(J74=$J$525,J74=$J$529,J74=$J$531,J74=$J$532,J74=$J$535,J74=$J$539,J74=$J$540,J74=$J$537),$I$528,IF(OR(J74=$J$524,J74=$J$528),$I$524,IF(OR(J74=$J$530,J74=$J$541,J74=$J$542),$I$525,IF(OR(J74=$J$523,J74=$J$538,J74=$J$544),$I$526,IF(OR(J74=$J$527,J74=$J$545,J74=$J$533,J74=$J$534),$I$527,0))))))</f>
        <v>Кокки</v>
      </c>
      <c r="J74" s="11" t="str">
        <f>IF(OR(K74=$K$523,K74=$K$524,K74=$K$525,K74=$K$526),$J$523,IF(OR(K74=$K$530,K74=$K$531,K74=$K$532,K74=$K$533),$J$524,IF(OR(K74=$K$534),$J$525,IF(OR(K74=$K$535),$J$526,IF(OR(K74=$K$536),$J$527,IF(OR(K74=$K$537),$J$528,IF(OR(K74=$K$543,K74=$K$553,K74=$K$544),$J$529,IF(OR(K74=$K$539,K74=$K$540,K74=$K$541,K74=$K$542),$J$530,IF(OR(K74=$K$538,K74=$K$582,K74=$K$584,K74=$K$586),$J$531,IF(OR(K74=$K$545,K74=$K$547,K74=$K$546),$J$532,IF(OR(K74=$K$548),$J$533,IF(OR(K74=$K$549),$J$534,IF(OR(K74=$K$550),$J$535,IF(OR(K74=$K$554),$J$536,IF(OR(K74=$K$555,K74=$K$556),$J$537,IF(OR(K74=$K$557,K74=$K$558),$J$538,IF(OR(K74=$K$559,K74=$K$560),$J$539,IF(OR(K74=$K$561,K74=$K$562),$J$540,IF(OR(K74=$K$564,K74=$K$565,K74=$K$566,K74=$K$567,K74=$K$568,K74=$K$569,K74=$K$570,K74=$K$571,K74=$K$572),$J$541,IF(OR(K74=$K$576,K74=$K$577,K74=$K$578,K74=$K$579,K74=$K$575,K74=$K$574,K74=$K$583,K74=$K$585),$J$542,IF(OR(K74=$K$580,K74=$K$581),$J$543,IF(OR(K74=$K$527,K74=$K$528,K74=$K$529,K74=$K$551,K74=$K$552,K74=$K$563,K74=$K$573),$J$544,IF(OR(K74=$K$587),$J$545,0)))))))))))))))))))))))</f>
        <v>Enterococcus</v>
      </c>
      <c r="K74" s="11" t="s">
        <v>69</v>
      </c>
      <c r="L74" s="1" t="s">
        <v>70</v>
      </c>
      <c r="M74" s="1" t="s">
        <v>65</v>
      </c>
      <c r="O74" s="1" t="s">
        <v>65</v>
      </c>
      <c r="P74" s="1" t="s">
        <v>65</v>
      </c>
      <c r="Q74" s="1" t="s">
        <v>65</v>
      </c>
      <c r="R74" s="1" t="s">
        <v>63</v>
      </c>
      <c r="S74" s="1" t="s">
        <v>65</v>
      </c>
      <c r="U74" s="1" t="s">
        <v>65</v>
      </c>
      <c r="AB74" s="1" t="s">
        <v>65</v>
      </c>
      <c r="AC74" s="1" t="s">
        <v>65</v>
      </c>
      <c r="AD74" s="1" t="s">
        <v>65</v>
      </c>
      <c r="AE74" s="1" t="s">
        <v>63</v>
      </c>
      <c r="AG74" s="1" t="s">
        <v>65</v>
      </c>
      <c r="AN74" s="1" t="s">
        <v>65</v>
      </c>
      <c r="AW74" s="1" t="s">
        <v>65</v>
      </c>
    </row>
    <row r="75" spans="1:49" ht="15.75" customHeight="1">
      <c r="A75" s="1" t="s">
        <v>149</v>
      </c>
      <c r="B75" s="11">
        <v>113</v>
      </c>
      <c r="C75" s="11" t="s">
        <v>57</v>
      </c>
      <c r="D75" s="5" t="s">
        <v>158</v>
      </c>
      <c r="E75" s="11"/>
      <c r="F75" s="5" t="s">
        <v>74</v>
      </c>
      <c r="G75" s="11" t="s">
        <v>60</v>
      </c>
      <c r="H75" s="11"/>
      <c r="I75" s="11" t="str">
        <f>IF(OR(J75=$J$536,J75=$J$543,J75=$J$526),$I$523,IF(OR(J75=$J$525,J75=$J$529,J75=$J$531,J75=$J$532,J75=$J$535,J75=$J$539,J75=$J$540,J75=$J$537),$I$528,IF(OR(J75=$J$524,J75=$J$528),$I$524,IF(OR(J75=$J$530,J75=$J$541,J75=$J$542),$I$525,IF(OR(J75=$J$523,J75=$J$538,J75=$J$544),$I$526,IF(OR(J75=$J$527,J75=$J$545,J75=$J$533,J75=$J$534),$I$527,0))))))</f>
        <v>Кокки</v>
      </c>
      <c r="J75" s="11" t="str">
        <f>IF(OR(K75=$K$523,K75=$K$524,K75=$K$525,K75=$K$526),$J$523,IF(OR(K75=$K$530,K75=$K$531,K75=$K$532,K75=$K$533),$J$524,IF(OR(K75=$K$534),$J$525,IF(OR(K75=$K$535),$J$526,IF(OR(K75=$K$536),$J$527,IF(OR(K75=$K$537),$J$528,IF(OR(K75=$K$543,K75=$K$553,K75=$K$544),$J$529,IF(OR(K75=$K$539,K75=$K$540,K75=$K$541,K75=$K$542),$J$530,IF(OR(K75=$K$538,K75=$K$582,K75=$K$584,K75=$K$586),$J$531,IF(OR(K75=$K$545,K75=$K$547,K75=$K$546),$J$532,IF(OR(K75=$K$548),$J$533,IF(OR(K75=$K$549),$J$534,IF(OR(K75=$K$550),$J$535,IF(OR(K75=$K$554),$J$536,IF(OR(K75=$K$555,K75=$K$556),$J$537,IF(OR(K75=$K$557,K75=$K$558),$J$538,IF(OR(K75=$K$559,K75=$K$560),$J$539,IF(OR(K75=$K$561,K75=$K$562),$J$540,IF(OR(K75=$K$564,K75=$K$565,K75=$K$566,K75=$K$567,K75=$K$568,K75=$K$569,K75=$K$570,K75=$K$571,K75=$K$572),$J$541,IF(OR(K75=$K$576,K75=$K$577,K75=$K$578,K75=$K$579,K75=$K$575,K75=$K$574,K75=$K$583,K75=$K$585),$J$542,IF(OR(K75=$K$580,K75=$K$581),$J$543,IF(OR(K75=$K$527,K75=$K$528,K75=$K$529,K75=$K$551,K75=$K$552,K75=$K$563,K75=$K$573),$J$544,IF(OR(K75=$K$587),$J$545,0)))))))))))))))))))))))</f>
        <v>Streptococcus</v>
      </c>
      <c r="K75" s="11" t="s">
        <v>112</v>
      </c>
      <c r="L75" s="1" t="s">
        <v>113</v>
      </c>
      <c r="Q75" s="1" t="s">
        <v>65</v>
      </c>
      <c r="AB75" s="1" t="s">
        <v>63</v>
      </c>
      <c r="AC75" s="1" t="s">
        <v>63</v>
      </c>
      <c r="AD75" s="1" t="s">
        <v>63</v>
      </c>
      <c r="AE75" s="1" t="s">
        <v>63</v>
      </c>
      <c r="AG75" s="1" t="s">
        <v>63</v>
      </c>
      <c r="AH75" s="1" t="s">
        <v>91</v>
      </c>
    </row>
    <row r="76" spans="1:49" ht="15.75" customHeight="1">
      <c r="A76" s="1" t="s">
        <v>149</v>
      </c>
      <c r="B76" s="11">
        <v>114</v>
      </c>
      <c r="C76" s="11" t="s">
        <v>57</v>
      </c>
      <c r="D76" s="5" t="s">
        <v>160</v>
      </c>
      <c r="E76" s="11"/>
      <c r="F76" s="5" t="s">
        <v>119</v>
      </c>
      <c r="G76" s="11" t="s">
        <v>60</v>
      </c>
      <c r="H76" s="11"/>
      <c r="I76" s="11" t="str">
        <f>IF(OR(J76=$J$536,J76=$J$543,J76=$J$526),$I$523,IF(OR(J76=$J$525,J76=$J$529,J76=$J$531,J76=$J$532,J76=$J$535,J76=$J$539,J76=$J$540,J76=$J$537),$I$528,IF(OR(J76=$J$524,J76=$J$528),$I$524,IF(OR(J76=$J$530,J76=$J$541,J76=$J$542),$I$525,IF(OR(J76=$J$523,J76=$J$538,J76=$J$544),$I$526,IF(OR(J76=$J$527,J76=$J$545,J76=$J$533,J76=$J$534),$I$527,0))))))</f>
        <v>Анаэробы</v>
      </c>
      <c r="J76" s="11" t="str">
        <f>IF(OR(K76=$K$523,K76=$K$524,K76=$K$525,K76=$K$526),$J$523,IF(OR(K76=$K$530,K76=$K$531,K76=$K$532,K76=$K$533),$J$524,IF(OR(K76=$K$534),$J$525,IF(OR(K76=$K$535),$J$526,IF(OR(K76=$K$536),$J$527,IF(OR(K76=$K$537),$J$528,IF(OR(K76=$K$543,K76=$K$553,K76=$K$544),$J$529,IF(OR(K76=$K$539,K76=$K$540,K76=$K$541,K76=$K$542),$J$530,IF(OR(K76=$K$538,K76=$K$582,K76=$K$584,K76=$K$586),$J$531,IF(OR(K76=$K$545,K76=$K$547,K76=$K$546),$J$532,IF(OR(K76=$K$548),$J$533,IF(OR(K76=$K$549),$J$534,IF(OR(K76=$K$550),$J$535,IF(OR(K76=$K$554),$J$536,IF(OR(K76=$K$555,K76=$K$556),$J$537,IF(OR(K76=$K$557,K76=$K$558),$J$538,IF(OR(K76=$K$559,K76=$K$560),$J$539,IF(OR(K76=$K$561,K76=$K$562),$J$540,IF(OR(K76=$K$564,K76=$K$565,K76=$K$566,K76=$K$567,K76=$K$568,K76=$K$569,K76=$K$570,K76=$K$571,K76=$K$572),$J$541,IF(OR(K76=$K$576,K76=$K$577,K76=$K$578,K76=$K$579,K76=$K$575,K76=$K$574,K76=$K$583,K76=$K$585),$J$542,IF(OR(K76=$K$580,K76=$K$581),$J$543,IF(OR(K76=$K$527,K76=$K$528,K76=$K$529,K76=$K$551,K76=$K$552,K76=$K$563,K76=$K$573),$J$544,IF(OR(K76=$K$587),$J$545,0)))))))))))))))))))))))</f>
        <v>анаэр</v>
      </c>
      <c r="K76" s="11" t="s">
        <v>120</v>
      </c>
      <c r="L76" s="1" t="s">
        <v>121</v>
      </c>
    </row>
    <row r="77" spans="1:49" ht="15.75" customHeight="1">
      <c r="A77" s="1" t="s">
        <v>149</v>
      </c>
      <c r="B77" s="11">
        <v>115</v>
      </c>
      <c r="C77" s="11" t="s">
        <v>114</v>
      </c>
      <c r="D77" s="5" t="s">
        <v>161</v>
      </c>
      <c r="E77" s="11"/>
      <c r="F77" s="5" t="s">
        <v>97</v>
      </c>
      <c r="G77" s="11" t="s">
        <v>60</v>
      </c>
      <c r="H77" s="11"/>
      <c r="I77" s="11" t="str">
        <f>IF(OR(J77=$J$536,J77=$J$543,J77=$J$526),$I$523,IF(OR(J77=$J$525,J77=$J$529,J77=$J$531,J77=$J$532,J77=$J$535,J77=$J$539,J77=$J$540,J77=$J$537),$I$528,IF(OR(J77=$J$524,J77=$J$528),$I$524,IF(OR(J77=$J$530,J77=$J$541,J77=$J$542),$I$525,IF(OR(J77=$J$523,J77=$J$538,J77=$J$544),$I$526,IF(OR(J77=$J$527,J77=$J$545,J77=$J$533,J77=$J$534),$I$527,0))))))</f>
        <v>Кокки</v>
      </c>
      <c r="J77" s="11" t="str">
        <f>IF(OR(K77=$K$523,K77=$K$524,K77=$K$525,K77=$K$526),$J$523,IF(OR(K77=$K$530,K77=$K$531,K77=$K$532,K77=$K$533),$J$524,IF(OR(K77=$K$534),$J$525,IF(OR(K77=$K$535),$J$526,IF(OR(K77=$K$536),$J$527,IF(OR(K77=$K$537),$J$528,IF(OR(K77=$K$543,K77=$K$553,K77=$K$544),$J$529,IF(OR(K77=$K$539,K77=$K$540,K77=$K$541,K77=$K$542),$J$530,IF(OR(K77=$K$538,K77=$K$582,K77=$K$584,K77=$K$586),$J$531,IF(OR(K77=$K$545,K77=$K$547,K77=$K$546),$J$532,IF(OR(K77=$K$548),$J$533,IF(OR(K77=$K$549),$J$534,IF(OR(K77=$K$550),$J$535,IF(OR(K77=$K$554),$J$536,IF(OR(K77=$K$555,K77=$K$556),$J$537,IF(OR(K77=$K$557,K77=$K$558),$J$538,IF(OR(K77=$K$559,K77=$K$560),$J$539,IF(OR(K77=$K$561,K77=$K$562),$J$540,IF(OR(K77=$K$564,K77=$K$565,K77=$K$566,K77=$K$567,K77=$K$568,K77=$K$569,K77=$K$570,K77=$K$571,K77=$K$572),$J$541,IF(OR(K77=$K$576,K77=$K$577,K77=$K$578,K77=$K$579,K77=$K$575,K77=$K$574,K77=$K$583,K77=$K$585),$J$542,IF(OR(K77=$K$580,K77=$K$581),$J$543,IF(OR(K77=$K$527,K77=$K$528,K77=$K$529,K77=$K$551,K77=$K$552,K77=$K$563,K77=$K$573),$J$544,IF(OR(K77=$K$587),$J$545,0)))))))))))))))))))))))</f>
        <v>Enterococcus</v>
      </c>
      <c r="K77" s="11" t="s">
        <v>69</v>
      </c>
      <c r="L77" s="1" t="s">
        <v>70</v>
      </c>
      <c r="N77" s="1" t="s">
        <v>63</v>
      </c>
      <c r="Q77" s="1" t="s">
        <v>65</v>
      </c>
      <c r="U77" s="1" t="s">
        <v>65</v>
      </c>
      <c r="AA77" s="1" t="s">
        <v>63</v>
      </c>
      <c r="AB77" s="1" t="s">
        <v>65</v>
      </c>
      <c r="AC77" s="1" t="s">
        <v>65</v>
      </c>
      <c r="AD77" s="1" t="s">
        <v>65</v>
      </c>
      <c r="AE77" s="1" t="s">
        <v>63</v>
      </c>
      <c r="AG77" s="1" t="s">
        <v>65</v>
      </c>
      <c r="AH77" s="1" t="s">
        <v>147</v>
      </c>
      <c r="AI77" s="1" t="s">
        <v>65</v>
      </c>
      <c r="AN77" s="1" t="s">
        <v>65</v>
      </c>
      <c r="AP77" s="1" t="s">
        <v>63</v>
      </c>
      <c r="AW77" s="1" t="s">
        <v>65</v>
      </c>
    </row>
    <row r="78" spans="1:49" ht="15.75" customHeight="1">
      <c r="A78" s="1" t="s">
        <v>149</v>
      </c>
      <c r="B78" s="11">
        <v>117</v>
      </c>
      <c r="C78" s="11" t="s">
        <v>57</v>
      </c>
      <c r="D78" s="5" t="s">
        <v>162</v>
      </c>
      <c r="E78" s="11"/>
      <c r="F78" s="5" t="s">
        <v>97</v>
      </c>
      <c r="G78" s="11" t="s">
        <v>60</v>
      </c>
      <c r="H78" s="11"/>
      <c r="I78" s="11" t="str">
        <f>IF(OR(J78=$J$536,J78=$J$543,J78=$J$526),$I$523,IF(OR(J78=$J$525,J78=$J$529,J78=$J$531,J78=$J$532,J78=$J$535,J78=$J$539,J78=$J$540,J78=$J$537),$I$528,IF(OR(J78=$J$524,J78=$J$528),$I$524,IF(OR(J78=$J$530,J78=$J$541,J78=$J$542),$I$525,IF(OR(J78=$J$523,J78=$J$538,J78=$J$544),$I$526,IF(OR(J78=$J$527,J78=$J$545,J78=$J$533,J78=$J$534),$I$527,0))))))</f>
        <v>Энеробактерии</v>
      </c>
      <c r="J78" s="11" t="str">
        <f>IF(OR(K78=$K$523,K78=$K$524,K78=$K$525,K78=$K$526),$J$523,IF(OR(K78=$K$530,K78=$K$531,K78=$K$532,K78=$K$533),$J$524,IF(OR(K78=$K$534),$J$525,IF(OR(K78=$K$535),$J$526,IF(OR(K78=$K$536),$J$527,IF(OR(K78=$K$537),$J$528,IF(OR(K78=$K$543,K78=$K$553,K78=$K$544),$J$529,IF(OR(K78=$K$539,K78=$K$540,K78=$K$541,K78=$K$542),$J$530,IF(OR(K78=$K$538,K78=$K$582,K78=$K$584,K78=$K$586),$J$531,IF(OR(K78=$K$545,K78=$K$547,K78=$K$546),$J$532,IF(OR(K78=$K$548),$J$533,IF(OR(K78=$K$549),$J$534,IF(OR(K78=$K$550),$J$535,IF(OR(K78=$K$554),$J$536,IF(OR(K78=$K$555,K78=$K$556),$J$537,IF(OR(K78=$K$557,K78=$K$558),$J$538,IF(OR(K78=$K$559,K78=$K$560),$J$539,IF(OR(K78=$K$561,K78=$K$562),$J$540,IF(OR(K78=$K$564,K78=$K$565,K78=$K$566,K78=$K$567,K78=$K$568,K78=$K$569,K78=$K$570,K78=$K$571,K78=$K$572),$J$541,IF(OR(K78=$K$576,K78=$K$577,K78=$K$578,K78=$K$579,K78=$K$575,K78=$K$574,K78=$K$583,K78=$K$585),$J$542,IF(OR(K78=$K$580,K78=$K$581),$J$543,IF(OR(K78=$K$527,K78=$K$528,K78=$K$529,K78=$K$551,K78=$K$552,K78=$K$563,K78=$K$573),$J$544,IF(OR(K78=$K$587),$J$545,0)))))))))))))))))))))))</f>
        <v>Klebsiella</v>
      </c>
      <c r="K78" s="11" t="s">
        <v>110</v>
      </c>
      <c r="L78" s="1" t="s">
        <v>111</v>
      </c>
      <c r="U78" s="1" t="s">
        <v>65</v>
      </c>
      <c r="V78" s="1" t="s">
        <v>65</v>
      </c>
      <c r="W78" s="1" t="s">
        <v>65</v>
      </c>
      <c r="X78" s="1" t="s">
        <v>65</v>
      </c>
      <c r="Y78" s="1" t="s">
        <v>65</v>
      </c>
      <c r="Z78" s="1" t="s">
        <v>65</v>
      </c>
      <c r="AA78" s="1" t="s">
        <v>65</v>
      </c>
      <c r="AI78" s="1" t="s">
        <v>65</v>
      </c>
      <c r="AJ78" s="1" t="s">
        <v>65</v>
      </c>
      <c r="AK78" s="1" t="s">
        <v>63</v>
      </c>
      <c r="AL78" s="1" t="s">
        <v>63</v>
      </c>
      <c r="AM78" s="1" t="s">
        <v>65</v>
      </c>
      <c r="AN78" s="1" t="s">
        <v>65</v>
      </c>
      <c r="AO78" s="1" t="s">
        <v>63</v>
      </c>
    </row>
    <row r="79" spans="1:49" ht="15.75" customHeight="1">
      <c r="A79" s="1" t="s">
        <v>149</v>
      </c>
      <c r="B79" s="11">
        <v>125</v>
      </c>
      <c r="C79" s="11" t="s">
        <v>57</v>
      </c>
      <c r="D79" s="5" t="s">
        <v>73</v>
      </c>
      <c r="E79" s="11"/>
      <c r="F79" s="5" t="s">
        <v>79</v>
      </c>
      <c r="G79" s="11" t="s">
        <v>60</v>
      </c>
      <c r="H79" s="11"/>
      <c r="I79" s="11" t="str">
        <f>IF(OR(J79=$J$536,J79=$J$543,J79=$J$526),$I$523,IF(OR(J79=$J$525,J79=$J$529,J79=$J$531,J79=$J$532,J79=$J$535,J79=$J$539,J79=$J$540,J79=$J$537),$I$528,IF(OR(J79=$J$524,J79=$J$528),$I$524,IF(OR(J79=$J$530,J79=$J$541,J79=$J$542),$I$525,IF(OR(J79=$J$523,J79=$J$538,J79=$J$544),$I$526,IF(OR(J79=$J$527,J79=$J$545,J79=$J$533,J79=$J$534),$I$527,0))))))</f>
        <v>Кокки</v>
      </c>
      <c r="J79" s="11" t="str">
        <f>IF(OR(K79=$K$523,K79=$K$524,K79=$K$525,K79=$K$526),$J$523,IF(OR(K79=$K$530,K79=$K$531,K79=$K$532,K79=$K$533),$J$524,IF(OR(K79=$K$534),$J$525,IF(OR(K79=$K$535),$J$526,IF(OR(K79=$K$536),$J$527,IF(OR(K79=$K$537),$J$528,IF(OR(K79=$K$543,K79=$K$553,K79=$K$544),$J$529,IF(OR(K79=$K$539,K79=$K$540,K79=$K$541,K79=$K$542),$J$530,IF(OR(K79=$K$538,K79=$K$582,K79=$K$584,K79=$K$586),$J$531,IF(OR(K79=$K$545,K79=$K$547,K79=$K$546),$J$532,IF(OR(K79=$K$548),$J$533,IF(OR(K79=$K$549),$J$534,IF(OR(K79=$K$550),$J$535,IF(OR(K79=$K$554),$J$536,IF(OR(K79=$K$555,K79=$K$556),$J$537,IF(OR(K79=$K$557,K79=$K$558),$J$538,IF(OR(K79=$K$559,K79=$K$560),$J$539,IF(OR(K79=$K$561,K79=$K$562),$J$540,IF(OR(K79=$K$564,K79=$K$565,K79=$K$566,K79=$K$567,K79=$K$568,K79=$K$569,K79=$K$570,K79=$K$571,K79=$K$572),$J$541,IF(OR(K79=$K$576,K79=$K$577,K79=$K$578,K79=$K$579,K79=$K$575,K79=$K$574,K79=$K$583,K79=$K$585),$J$542,IF(OR(K79=$K$580,K79=$K$581),$J$543,IF(OR(K79=$K$527,K79=$K$528,K79=$K$529,K79=$K$551,K79=$K$552,K79=$K$563,K79=$K$573),$J$544,IF(OR(K79=$K$587),$J$545,0)))))))))))))))))))))))</f>
        <v>Staphylococcus</v>
      </c>
      <c r="K79" s="11" t="s">
        <v>89</v>
      </c>
      <c r="L79" s="1" t="s">
        <v>90</v>
      </c>
      <c r="M79" s="1" t="s">
        <v>63</v>
      </c>
      <c r="N79" s="1" t="s">
        <v>63</v>
      </c>
      <c r="O79" s="1" t="s">
        <v>63</v>
      </c>
      <c r="P79" s="1" t="s">
        <v>63</v>
      </c>
      <c r="Q79" s="1" t="s">
        <v>63</v>
      </c>
      <c r="S79" s="1" t="s">
        <v>63</v>
      </c>
      <c r="T79" s="1" t="s">
        <v>91</v>
      </c>
      <c r="AO79" s="1" t="s">
        <v>63</v>
      </c>
    </row>
    <row r="80" spans="1:49" ht="15.75" customHeight="1">
      <c r="A80" s="1" t="s">
        <v>149</v>
      </c>
      <c r="B80" s="11">
        <v>140</v>
      </c>
      <c r="C80" s="11" t="s">
        <v>114</v>
      </c>
      <c r="D80" s="5" t="s">
        <v>115</v>
      </c>
      <c r="E80" s="11"/>
      <c r="F80" s="5" t="s">
        <v>116</v>
      </c>
      <c r="G80" s="11" t="s">
        <v>60</v>
      </c>
      <c r="H80" s="11"/>
      <c r="I80" s="11" t="str">
        <f>IF(OR(J80=$J$536,J80=$J$543,J80=$J$526),$I$523,IF(OR(J80=$J$525,J80=$J$529,J80=$J$531,J80=$J$532,J80=$J$535,J80=$J$539,J80=$J$540,J80=$J$537),$I$528,IF(OR(J80=$J$524,J80=$J$528),$I$524,IF(OR(J80=$J$530,J80=$J$541,J80=$J$542),$I$525,IF(OR(J80=$J$523,J80=$J$538,J80=$J$544),$I$526,IF(OR(J80=$J$527,J80=$J$545,J80=$J$533,J80=$J$534),$I$527,0))))))</f>
        <v>Энеробактерии</v>
      </c>
      <c r="J80" s="11" t="str">
        <f>IF(OR(K80=$K$523,K80=$K$524,K80=$K$525,K80=$K$526),$J$523,IF(OR(K80=$K$530,K80=$K$531,K80=$K$532,K80=$K$533),$J$524,IF(OR(K80=$K$534),$J$525,IF(OR(K80=$K$535),$J$526,IF(OR(K80=$K$536),$J$527,IF(OR(K80=$K$537),$J$528,IF(OR(K80=$K$543,K80=$K$553,K80=$K$544),$J$529,IF(OR(K80=$K$539,K80=$K$540,K80=$K$541,K80=$K$542),$J$530,IF(OR(K80=$K$538,K80=$K$582,K80=$K$584,K80=$K$586),$J$531,IF(OR(K80=$K$545,K80=$K$547,K80=$K$546),$J$532,IF(OR(K80=$K$548),$J$533,IF(OR(K80=$K$549),$J$534,IF(OR(K80=$K$550),$J$535,IF(OR(K80=$K$554),$J$536,IF(OR(K80=$K$555,K80=$K$556),$J$537,IF(OR(K80=$K$557,K80=$K$558),$J$538,IF(OR(K80=$K$559,K80=$K$560),$J$539,IF(OR(K80=$K$561,K80=$K$562),$J$540,IF(OR(K80=$K$564,K80=$K$565,K80=$K$566,K80=$K$567,K80=$K$568,K80=$K$569,K80=$K$570,K80=$K$571,K80=$K$572),$J$541,IF(OR(K80=$K$576,K80=$K$577,K80=$K$578,K80=$K$579,K80=$K$575,K80=$K$574,K80=$K$583,K80=$K$585),$J$542,IF(OR(K80=$K$580,K80=$K$581),$J$543,IF(OR(K80=$K$527,K80=$K$528,K80=$K$529,K80=$K$551,K80=$K$552,K80=$K$563,K80=$K$573),$J$544,IF(OR(K80=$K$587),$J$545,0)))))))))))))))))))))))</f>
        <v>Klebsiella</v>
      </c>
      <c r="K80" s="11" t="s">
        <v>127</v>
      </c>
      <c r="L80" s="1" t="s">
        <v>128</v>
      </c>
      <c r="U80" s="1" t="s">
        <v>65</v>
      </c>
      <c r="V80" s="1" t="s">
        <v>65</v>
      </c>
      <c r="W80" s="1" t="s">
        <v>63</v>
      </c>
      <c r="X80" s="1" t="s">
        <v>63</v>
      </c>
      <c r="Y80" s="1" t="s">
        <v>64</v>
      </c>
      <c r="Z80" s="1" t="s">
        <v>63</v>
      </c>
      <c r="AA80" s="1" t="s">
        <v>64</v>
      </c>
    </row>
    <row r="81" spans="1:54" ht="15.75" customHeight="1">
      <c r="A81" s="1" t="s">
        <v>149</v>
      </c>
      <c r="B81" s="11">
        <v>146</v>
      </c>
      <c r="C81" s="11" t="s">
        <v>57</v>
      </c>
      <c r="D81" s="5" t="s">
        <v>160</v>
      </c>
      <c r="E81" s="11"/>
      <c r="F81" s="5" t="s">
        <v>116</v>
      </c>
      <c r="G81" s="11" t="s">
        <v>60</v>
      </c>
      <c r="H81" s="11"/>
      <c r="I81" s="11" t="str">
        <f>IF(OR(J81=$J$536,J81=$J$543,J81=$J$526),$I$523,IF(OR(J81=$J$525,J81=$J$529,J81=$J$531,J81=$J$532,J81=$J$535,J81=$J$539,J81=$J$540,J81=$J$537),$I$528,IF(OR(J81=$J$524,J81=$J$528),$I$524,IF(OR(J81=$J$530,J81=$J$541,J81=$J$542),$I$525,IF(OR(J81=$J$523,J81=$J$538,J81=$J$544),$I$526,IF(OR(J81=$J$527,J81=$J$545,J81=$J$533,J81=$J$534),$I$527,0))))))</f>
        <v>Анаэробы</v>
      </c>
      <c r="J81" s="11" t="str">
        <f>IF(OR(K81=$K$523,K81=$K$524,K81=$K$525,K81=$K$526),$J$523,IF(OR(K81=$K$530,K81=$K$531,K81=$K$532,K81=$K$533),$J$524,IF(OR(K81=$K$534),$J$525,IF(OR(K81=$K$535),$J$526,IF(OR(K81=$K$536),$J$527,IF(OR(K81=$K$537),$J$528,IF(OR(K81=$K$543,K81=$K$553,K81=$K$544),$J$529,IF(OR(K81=$K$539,K81=$K$540,K81=$K$541,K81=$K$542),$J$530,IF(OR(K81=$K$538,K81=$K$582,K81=$K$584,K81=$K$586),$J$531,IF(OR(K81=$K$545,K81=$K$547,K81=$K$546),$J$532,IF(OR(K81=$K$548),$J$533,IF(OR(K81=$K$549),$J$534,IF(OR(K81=$K$550),$J$535,IF(OR(K81=$K$554),$J$536,IF(OR(K81=$K$555,K81=$K$556),$J$537,IF(OR(K81=$K$557,K81=$K$558),$J$538,IF(OR(K81=$K$559,K81=$K$560),$J$539,IF(OR(K81=$K$561,K81=$K$562),$J$540,IF(OR(K81=$K$564,K81=$K$565,K81=$K$566,K81=$K$567,K81=$K$568,K81=$K$569,K81=$K$570,K81=$K$571,K81=$K$572),$J$541,IF(OR(K81=$K$576,K81=$K$577,K81=$K$578,K81=$K$579,K81=$K$575,K81=$K$574,K81=$K$583,K81=$K$585),$J$542,IF(OR(K81=$K$580,K81=$K$581),$J$543,IF(OR(K81=$K$527,K81=$K$528,K81=$K$529,K81=$K$551,K81=$K$552,K81=$K$563,K81=$K$573),$J$544,IF(OR(K81=$K$587),$J$545,0)))))))))))))))))))))))</f>
        <v>анаэр</v>
      </c>
      <c r="K81" s="11" t="s">
        <v>120</v>
      </c>
      <c r="L81" s="1" t="s">
        <v>121</v>
      </c>
    </row>
    <row r="82" spans="1:54" ht="15.75" customHeight="1">
      <c r="A82" s="1" t="s">
        <v>149</v>
      </c>
      <c r="B82" s="11">
        <v>171</v>
      </c>
      <c r="C82" s="11" t="s">
        <v>57</v>
      </c>
      <c r="D82" s="5" t="s">
        <v>163</v>
      </c>
      <c r="E82" s="11"/>
      <c r="F82" s="5" t="s">
        <v>97</v>
      </c>
      <c r="G82" s="11" t="s">
        <v>60</v>
      </c>
      <c r="H82" s="11"/>
      <c r="I82" s="11" t="str">
        <f>IF(OR(J82=$J$536,J82=$J$543,J82=$J$526),$I$523,IF(OR(J82=$J$525,J82=$J$529,J82=$J$531,J82=$J$532,J82=$J$535,J82=$J$539,J82=$J$540,J82=$J$537),$I$528,IF(OR(J82=$J$524,J82=$J$528),$I$524,IF(OR(J82=$J$530,J82=$J$541,J82=$J$542),$I$525,IF(OR(J82=$J$523,J82=$J$538,J82=$J$544),$I$526,IF(OR(J82=$J$527,J82=$J$545,J82=$J$533,J82=$J$534),$I$527,0))))))</f>
        <v>Кокки</v>
      </c>
      <c r="J82" s="11" t="str">
        <f>IF(OR(K82=$K$523,K82=$K$524,K82=$K$525,K82=$K$526),$J$523,IF(OR(K82=$K$530,K82=$K$531,K82=$K$532,K82=$K$533),$J$524,IF(OR(K82=$K$534),$J$525,IF(OR(K82=$K$535),$J$526,IF(OR(K82=$K$536),$J$527,IF(OR(K82=$K$537),$J$528,IF(OR(K82=$K$543,K82=$K$553,K82=$K$544),$J$529,IF(OR(K82=$K$539,K82=$K$540,K82=$K$541,K82=$K$542),$J$530,IF(OR(K82=$K$538,K82=$K$582,K82=$K$584,K82=$K$586),$J$531,IF(OR(K82=$K$545,K82=$K$547,K82=$K$546),$J$532,IF(OR(K82=$K$548),$J$533,IF(OR(K82=$K$549),$J$534,IF(OR(K82=$K$550),$J$535,IF(OR(K82=$K$554),$J$536,IF(OR(K82=$K$555,K82=$K$556),$J$537,IF(OR(K82=$K$557,K82=$K$558),$J$538,IF(OR(K82=$K$559,K82=$K$560),$J$539,IF(OR(K82=$K$561,K82=$K$562),$J$540,IF(OR(K82=$K$564,K82=$K$565,K82=$K$566,K82=$K$567,K82=$K$568,K82=$K$569,K82=$K$570,K82=$K$571,K82=$K$572),$J$541,IF(OR(K82=$K$576,K82=$K$577,K82=$K$578,K82=$K$579,K82=$K$575,K82=$K$574,K82=$K$583,K82=$K$585),$J$542,IF(OR(K82=$K$580,K82=$K$581),$J$543,IF(OR(K82=$K$527,K82=$K$528,K82=$K$529,K82=$K$551,K82=$K$552,K82=$K$563,K82=$K$573),$J$544,IF(OR(K82=$K$587),$J$545,0)))))))))))))))))))))))</f>
        <v>Staphylococcus</v>
      </c>
      <c r="K82" s="11" t="s">
        <v>89</v>
      </c>
      <c r="L82" s="1" t="s">
        <v>90</v>
      </c>
      <c r="M82" s="1" t="s">
        <v>63</v>
      </c>
      <c r="N82" s="1" t="s">
        <v>63</v>
      </c>
      <c r="O82" s="1" t="s">
        <v>63</v>
      </c>
      <c r="P82" s="1" t="s">
        <v>63</v>
      </c>
      <c r="Q82" s="1" t="s">
        <v>63</v>
      </c>
      <c r="S82" s="1" t="s">
        <v>63</v>
      </c>
      <c r="AW82" s="1" t="s">
        <v>63</v>
      </c>
    </row>
    <row r="83" spans="1:54" ht="15.75" customHeight="1">
      <c r="A83" s="1" t="s">
        <v>149</v>
      </c>
      <c r="B83" s="11">
        <v>172</v>
      </c>
      <c r="C83" s="11" t="s">
        <v>66</v>
      </c>
      <c r="D83" s="5" t="s">
        <v>164</v>
      </c>
      <c r="E83" s="11"/>
      <c r="F83" s="5" t="s">
        <v>79</v>
      </c>
      <c r="G83" s="11"/>
      <c r="H83" s="11"/>
      <c r="I83" s="11" t="str">
        <f>IF(OR(J83=$J$536,J83=$J$543,J83=$J$526),$I$523,IF(OR(J83=$J$525,J83=$J$529,J83=$J$531,J83=$J$532,J83=$J$535,J83=$J$539,J83=$J$540,J83=$J$537),$I$528,IF(OR(J83=$J$524,J83=$J$528),$I$524,IF(OR(J83=$J$530,J83=$J$541,J83=$J$542),$I$525,IF(OR(J83=$J$523,J83=$J$538,J83=$J$544),$I$526,IF(OR(J83=$J$527,J83=$J$545,J83=$J$533,J83=$J$534),$I$527,0))))))</f>
        <v>Кокки</v>
      </c>
      <c r="J83" s="11" t="str">
        <f>IF(OR(K83=$K$523,K83=$K$524,K83=$K$525,K83=$K$526),$J$523,IF(OR(K83=$K$530,K83=$K$531,K83=$K$532,K83=$K$533),$J$524,IF(OR(K83=$K$534),$J$525,IF(OR(K83=$K$535),$J$526,IF(OR(K83=$K$536),$J$527,IF(OR(K83=$K$537),$J$528,IF(OR(K83=$K$543,K83=$K$553,K83=$K$544),$J$529,IF(OR(K83=$K$539,K83=$K$540,K83=$K$541,K83=$K$542),$J$530,IF(OR(K83=$K$538,K83=$K$582,K83=$K$584,K83=$K$586),$J$531,IF(OR(K83=$K$545,K83=$K$547,K83=$K$546),$J$532,IF(OR(K83=$K$548),$J$533,IF(OR(K83=$K$549),$J$534,IF(OR(K83=$K$550),$J$535,IF(OR(K83=$K$554),$J$536,IF(OR(K83=$K$555,K83=$K$556),$J$537,IF(OR(K83=$K$557,K83=$K$558),$J$538,IF(OR(K83=$K$559,K83=$K$560),$J$539,IF(OR(K83=$K$561,K83=$K$562),$J$540,IF(OR(K83=$K$564,K83=$K$565,K83=$K$566,K83=$K$567,K83=$K$568,K83=$K$569,K83=$K$570,K83=$K$571,K83=$K$572),$J$541,IF(OR(K83=$K$576,K83=$K$577,K83=$K$578,K83=$K$579,K83=$K$575,K83=$K$574,K83=$K$583,K83=$K$585),$J$542,IF(OR(K83=$K$580,K83=$K$581),$J$543,IF(OR(K83=$K$527,K83=$K$528,K83=$K$529,K83=$K$551,K83=$K$552,K83=$K$563,K83=$K$573),$J$544,IF(OR(K83=$K$587),$J$545,0)))))))))))))))))))))))</f>
        <v>Staphylococcus</v>
      </c>
      <c r="K83" s="11" t="s">
        <v>80</v>
      </c>
      <c r="L83" s="1" t="s">
        <v>81</v>
      </c>
      <c r="M83" s="1" t="s">
        <v>65</v>
      </c>
      <c r="N83" s="1" t="s">
        <v>63</v>
      </c>
      <c r="O83" s="1" t="s">
        <v>63</v>
      </c>
      <c r="P83" s="1" t="s">
        <v>65</v>
      </c>
      <c r="Q83" s="1" t="s">
        <v>65</v>
      </c>
      <c r="S83" s="1" t="s">
        <v>65</v>
      </c>
      <c r="AW83" s="1" t="s">
        <v>65</v>
      </c>
    </row>
    <row r="84" spans="1:54" ht="15.75" customHeight="1">
      <c r="A84" s="1" t="s">
        <v>149</v>
      </c>
      <c r="B84" s="11">
        <v>173</v>
      </c>
      <c r="C84" s="11" t="s">
        <v>124</v>
      </c>
      <c r="D84" s="5" t="s">
        <v>86</v>
      </c>
      <c r="E84" s="11"/>
      <c r="F84" s="5" t="s">
        <v>97</v>
      </c>
      <c r="G84" s="11" t="s">
        <v>60</v>
      </c>
      <c r="H84" s="11"/>
      <c r="I84" s="11" t="str">
        <f>IF(OR(J84=$J$536,J84=$J$543,J84=$J$526),$I$523,IF(OR(J84=$J$525,J84=$J$529,J84=$J$531,J84=$J$532,J84=$J$535,J84=$J$539,J84=$J$540,J84=$J$537),$I$528,IF(OR(J84=$J$524,J84=$J$528),$I$524,IF(OR(J84=$J$530,J84=$J$541,J84=$J$542),$I$525,IF(OR(J84=$J$523,J84=$J$538,J84=$J$544),$I$526,IF(OR(J84=$J$527,J84=$J$545,J84=$J$533,J84=$J$534),$I$527,0))))))</f>
        <v>Анаэробы</v>
      </c>
      <c r="J84" s="11" t="str">
        <f>IF(OR(K84=$K$523,K84=$K$524,K84=$K$525,K84=$K$526),$J$523,IF(OR(K84=$K$530,K84=$K$531,K84=$K$532,K84=$K$533),$J$524,IF(OR(K84=$K$534),$J$525,IF(OR(K84=$K$535),$J$526,IF(OR(K84=$K$536),$J$527,IF(OR(K84=$K$537),$J$528,IF(OR(K84=$K$543,K84=$K$553,K84=$K$544),$J$529,IF(OR(K84=$K$539,K84=$K$540,K84=$K$541,K84=$K$542),$J$530,IF(OR(K84=$K$538,K84=$K$582,K84=$K$584,K84=$K$586),$J$531,IF(OR(K84=$K$545,K84=$K$547,K84=$K$546),$J$532,IF(OR(K84=$K$548),$J$533,IF(OR(K84=$K$549),$J$534,IF(OR(K84=$K$550),$J$535,IF(OR(K84=$K$554),$J$536,IF(OR(K84=$K$555,K84=$K$556),$J$537,IF(OR(K84=$K$557,K84=$K$558),$J$538,IF(OR(K84=$K$559,K84=$K$560),$J$539,IF(OR(K84=$K$561,K84=$K$562),$J$540,IF(OR(K84=$K$564,K84=$K$565,K84=$K$566,K84=$K$567,K84=$K$568,K84=$K$569,K84=$K$570,K84=$K$571,K84=$K$572),$J$541,IF(OR(K84=$K$576,K84=$K$577,K84=$K$578,K84=$K$579,K84=$K$575,K84=$K$574,K84=$K$583,K84=$K$585),$J$542,IF(OR(K84=$K$580,K84=$K$581),$J$543,IF(OR(K84=$K$527,K84=$K$528,K84=$K$529,K84=$K$551,K84=$K$552,K84=$K$563,K84=$K$573),$J$544,IF(OR(K84=$K$587),$J$545,0)))))))))))))))))))))))</f>
        <v>анаэр</v>
      </c>
      <c r="K84" s="11" t="s">
        <v>120</v>
      </c>
      <c r="L84" s="1" t="s">
        <v>121</v>
      </c>
      <c r="U84" s="1" t="s">
        <v>63</v>
      </c>
      <c r="V84" s="1" t="s">
        <v>63</v>
      </c>
      <c r="W84" s="1" t="s">
        <v>65</v>
      </c>
      <c r="X84" s="1" t="s">
        <v>63</v>
      </c>
      <c r="Y84" s="1" t="s">
        <v>63</v>
      </c>
      <c r="Z84" s="1" t="s">
        <v>63</v>
      </c>
      <c r="AA84" s="1" t="s">
        <v>63</v>
      </c>
    </row>
    <row r="85" spans="1:54" ht="15.75" customHeight="1">
      <c r="A85" s="1" t="s">
        <v>149</v>
      </c>
      <c r="B85" s="11">
        <v>176</v>
      </c>
      <c r="C85" s="11" t="s">
        <v>66</v>
      </c>
      <c r="D85" s="5" t="s">
        <v>164</v>
      </c>
      <c r="E85" s="11"/>
      <c r="F85" s="5" t="s">
        <v>79</v>
      </c>
      <c r="G85" s="11"/>
      <c r="H85" s="11"/>
      <c r="I85" s="11" t="str">
        <f>IF(OR(J85=$J$536,J85=$J$543,J85=$J$526),$I$523,IF(OR(J85=$J$525,J85=$J$529,J85=$J$531,J85=$J$532,J85=$J$535,J85=$J$539,J85=$J$540,J85=$J$537),$I$528,IF(OR(J85=$J$524,J85=$J$528),$I$524,IF(OR(J85=$J$530,J85=$J$541,J85=$J$542),$I$525,IF(OR(J85=$J$523,J85=$J$538,J85=$J$544),$I$526,IF(OR(J85=$J$527,J85=$J$545,J85=$J$533,J85=$J$534),$I$527,0))))))</f>
        <v>НГОБ</v>
      </c>
      <c r="J85" s="11" t="str">
        <f>IF(OR(K85=$K$523,K85=$K$524,K85=$K$525,K85=$K$526),$J$523,IF(OR(K85=$K$530,K85=$K$531,K85=$K$532,K85=$K$533),$J$524,IF(OR(K85=$K$534),$J$525,IF(OR(K85=$K$535),$J$526,IF(OR(K85=$K$536),$J$527,IF(OR(K85=$K$537),$J$528,IF(OR(K85=$K$543,K85=$K$553,K85=$K$544),$J$529,IF(OR(K85=$K$539,K85=$K$540,K85=$K$541,K85=$K$542),$J$530,IF(OR(K85=$K$538,K85=$K$582,K85=$K$584,K85=$K$586),$J$531,IF(OR(K85=$K$545,K85=$K$547,K85=$K$546),$J$532,IF(OR(K85=$K$548),$J$533,IF(OR(K85=$K$549),$J$534,IF(OR(K85=$K$550),$J$535,IF(OR(K85=$K$554),$J$536,IF(OR(K85=$K$555,K85=$K$556),$J$537,IF(OR(K85=$K$557,K85=$K$558),$J$538,IF(OR(K85=$K$559,K85=$K$560),$J$539,IF(OR(K85=$K$561,K85=$K$562),$J$540,IF(OR(K85=$K$564,K85=$K$565,K85=$K$566,K85=$K$567,K85=$K$568,K85=$K$569,K85=$K$570,K85=$K$571,K85=$K$572),$J$541,IF(OR(K85=$K$576,K85=$K$577,K85=$K$578,K85=$K$579,K85=$K$575,K85=$K$574,K85=$K$583,K85=$K$585),$J$542,IF(OR(K85=$K$580,K85=$K$581),$J$543,IF(OR(K85=$K$527,K85=$K$528,K85=$K$529,K85=$K$551,K85=$K$552,K85=$K$563,K85=$K$573),$J$544,IF(OR(K85=$K$587),$J$545,0)))))))))))))))))))))))</f>
        <v>Acinetobacter</v>
      </c>
      <c r="K85" s="11" t="s">
        <v>84</v>
      </c>
      <c r="L85" s="1" t="s">
        <v>85</v>
      </c>
      <c r="U85" s="1" t="s">
        <v>65</v>
      </c>
      <c r="V85" s="1" t="s">
        <v>65</v>
      </c>
      <c r="W85" s="1" t="s">
        <v>65</v>
      </c>
      <c r="X85" s="1" t="s">
        <v>65</v>
      </c>
      <c r="Y85" s="1" t="s">
        <v>65</v>
      </c>
      <c r="Z85" s="1" t="s">
        <v>63</v>
      </c>
      <c r="AA85" s="1" t="s">
        <v>65</v>
      </c>
      <c r="AI85" s="1" t="s">
        <v>65</v>
      </c>
      <c r="AJ85" s="1" t="s">
        <v>65</v>
      </c>
      <c r="AK85" s="1" t="s">
        <v>64</v>
      </c>
      <c r="AN85" s="1" t="s">
        <v>65</v>
      </c>
      <c r="AO85" s="1" t="s">
        <v>64</v>
      </c>
      <c r="AU85" s="1" t="s">
        <v>65</v>
      </c>
      <c r="AW85" s="1" t="s">
        <v>65</v>
      </c>
      <c r="AZ85" s="1" t="s">
        <v>65</v>
      </c>
      <c r="BB85" s="1" t="s">
        <v>63</v>
      </c>
    </row>
    <row r="86" spans="1:54" ht="15.75" customHeight="1">
      <c r="A86" s="1" t="s">
        <v>149</v>
      </c>
      <c r="B86" s="11">
        <v>181</v>
      </c>
      <c r="C86" s="11" t="s">
        <v>155</v>
      </c>
      <c r="D86" s="5" t="s">
        <v>92</v>
      </c>
      <c r="E86" s="11"/>
      <c r="F86" s="5" t="s">
        <v>79</v>
      </c>
      <c r="G86" s="11" t="s">
        <v>60</v>
      </c>
      <c r="H86" s="11" t="s">
        <v>139</v>
      </c>
      <c r="I86" s="11" t="str">
        <f>IF(OR(J86=$J$536,J86=$J$543,J86=$J$526),$I$523,IF(OR(J86=$J$525,J86=$J$529,J86=$J$531,J86=$J$532,J86=$J$535,J86=$J$539,J86=$J$540,J86=$J$537),$I$528,IF(OR(J86=$J$524,J86=$J$528),$I$524,IF(OR(J86=$J$530,J86=$J$541,J86=$J$542),$I$525,IF(OR(J86=$J$523,J86=$J$538,J86=$J$544),$I$526,IF(OR(J86=$J$527,J86=$J$545,J86=$J$533,J86=$J$534),$I$527,0))))))</f>
        <v>Кокки</v>
      </c>
      <c r="J86" s="11" t="str">
        <f>IF(OR(K86=$K$523,K86=$K$524,K86=$K$525,K86=$K$526),$J$523,IF(OR(K86=$K$530,K86=$K$531,K86=$K$532,K86=$K$533),$J$524,IF(OR(K86=$K$534),$J$525,IF(OR(K86=$K$535),$J$526,IF(OR(K86=$K$536),$J$527,IF(OR(K86=$K$537),$J$528,IF(OR(K86=$K$543,K86=$K$553,K86=$K$544),$J$529,IF(OR(K86=$K$539,K86=$K$540,K86=$K$541,K86=$K$542),$J$530,IF(OR(K86=$K$538,K86=$K$582,K86=$K$584,K86=$K$586),$J$531,IF(OR(K86=$K$545,K86=$K$547,K86=$K$546),$J$532,IF(OR(K86=$K$548),$J$533,IF(OR(K86=$K$549),$J$534,IF(OR(K86=$K$550),$J$535,IF(OR(K86=$K$554),$J$536,IF(OR(K86=$K$555,K86=$K$556),$J$537,IF(OR(K86=$K$557,K86=$K$558),$J$538,IF(OR(K86=$K$559,K86=$K$560),$J$539,IF(OR(K86=$K$561,K86=$K$562),$J$540,IF(OR(K86=$K$564,K86=$K$565,K86=$K$566,K86=$K$567,K86=$K$568,K86=$K$569,K86=$K$570,K86=$K$571,K86=$K$572),$J$541,IF(OR(K86=$K$576,K86=$K$577,K86=$K$578,K86=$K$579,K86=$K$575,K86=$K$574,K86=$K$583,K86=$K$585),$J$542,IF(OR(K86=$K$580,K86=$K$581),$J$543,IF(OR(K86=$K$527,K86=$K$528,K86=$K$529,K86=$K$551,K86=$K$552,K86=$K$563,K86=$K$573),$J$544,IF(OR(K86=$K$587),$J$545,0)))))))))))))))))))))))</f>
        <v>Staphylococcus</v>
      </c>
      <c r="K86" s="11" t="s">
        <v>80</v>
      </c>
      <c r="L86" s="1" t="s">
        <v>81</v>
      </c>
      <c r="M86" s="1" t="s">
        <v>63</v>
      </c>
      <c r="N86" s="1" t="s">
        <v>63</v>
      </c>
      <c r="O86" s="1" t="s">
        <v>63</v>
      </c>
      <c r="P86" s="1" t="s">
        <v>63</v>
      </c>
      <c r="Q86" s="1" t="s">
        <v>65</v>
      </c>
      <c r="S86" s="1" t="s">
        <v>63</v>
      </c>
      <c r="AW86" s="1" t="s">
        <v>63</v>
      </c>
    </row>
    <row r="87" spans="1:54" ht="15.75" customHeight="1">
      <c r="A87" s="1" t="s">
        <v>149</v>
      </c>
      <c r="B87" s="11">
        <v>189</v>
      </c>
      <c r="C87" s="11" t="s">
        <v>57</v>
      </c>
      <c r="D87" s="5" t="s">
        <v>73</v>
      </c>
      <c r="E87" s="11"/>
      <c r="F87" s="5" t="s">
        <v>68</v>
      </c>
      <c r="G87" s="11" t="s">
        <v>60</v>
      </c>
      <c r="H87" s="11"/>
      <c r="I87" s="11" t="str">
        <f>IF(OR(J87=$J$536,J87=$J$543,J87=$J$526),$I$523,IF(OR(J87=$J$525,J87=$J$529,J87=$J$531,J87=$J$532,J87=$J$535,J87=$J$539,J87=$J$540,J87=$J$537),$I$528,IF(OR(J87=$J$524,J87=$J$528),$I$524,IF(OR(J87=$J$530,J87=$J$541,J87=$J$542),$I$525,IF(OR(J87=$J$523,J87=$J$538,J87=$J$544),$I$526,IF(OR(J87=$J$527,J87=$J$545,J87=$J$533,J87=$J$534),$I$527,0))))))</f>
        <v>Кокки</v>
      </c>
      <c r="J87" s="11" t="str">
        <f>IF(OR(K87=$K$523,K87=$K$524,K87=$K$525,K87=$K$526),$J$523,IF(OR(K87=$K$530,K87=$K$531,K87=$K$532,K87=$K$533),$J$524,IF(OR(K87=$K$534),$J$525,IF(OR(K87=$K$535),$J$526,IF(OR(K87=$K$536),$J$527,IF(OR(K87=$K$537),$J$528,IF(OR(K87=$K$543,K87=$K$553,K87=$K$544),$J$529,IF(OR(K87=$K$539,K87=$K$540,K87=$K$541,K87=$K$542),$J$530,IF(OR(K87=$K$538,K87=$K$582,K87=$K$584,K87=$K$586),$J$531,IF(OR(K87=$K$545,K87=$K$547,K87=$K$546),$J$532,IF(OR(K87=$K$548),$J$533,IF(OR(K87=$K$549),$J$534,IF(OR(K87=$K$550),$J$535,IF(OR(K87=$K$554),$J$536,IF(OR(K87=$K$555,K87=$K$556),$J$537,IF(OR(K87=$K$557,K87=$K$558),$J$538,IF(OR(K87=$K$559,K87=$K$560),$J$539,IF(OR(K87=$K$561,K87=$K$562),$J$540,IF(OR(K87=$K$564,K87=$K$565,K87=$K$566,K87=$K$567,K87=$K$568,K87=$K$569,K87=$K$570,K87=$K$571,K87=$K$572),$J$541,IF(OR(K87=$K$576,K87=$K$577,K87=$K$578,K87=$K$579,K87=$K$575,K87=$K$574,K87=$K$583,K87=$K$585),$J$542,IF(OR(K87=$K$580,K87=$K$581),$J$543,IF(OR(K87=$K$527,K87=$K$528,K87=$K$529,K87=$K$551,K87=$K$552,K87=$K$563,K87=$K$573),$J$544,IF(OR(K87=$K$587),$J$545,0)))))))))))))))))))))))</f>
        <v>Staphylococcus</v>
      </c>
      <c r="K87" s="11" t="s">
        <v>80</v>
      </c>
      <c r="L87" s="1" t="s">
        <v>81</v>
      </c>
      <c r="M87" s="1" t="s">
        <v>65</v>
      </c>
      <c r="N87" s="1" t="s">
        <v>63</v>
      </c>
      <c r="O87" s="1" t="s">
        <v>63</v>
      </c>
      <c r="P87" s="1" t="s">
        <v>65</v>
      </c>
      <c r="Q87" s="1" t="s">
        <v>65</v>
      </c>
      <c r="S87" s="1" t="s">
        <v>65</v>
      </c>
      <c r="AW87" s="1" t="s">
        <v>63</v>
      </c>
    </row>
    <row r="88" spans="1:54" ht="17.25" customHeight="1">
      <c r="A88" s="1" t="s">
        <v>149</v>
      </c>
      <c r="B88" s="1">
        <v>205</v>
      </c>
      <c r="C88" s="11" t="s">
        <v>155</v>
      </c>
      <c r="D88" s="5" t="s">
        <v>92</v>
      </c>
      <c r="E88" s="1"/>
      <c r="F88" s="2" t="s">
        <v>68</v>
      </c>
      <c r="G88" s="1" t="s">
        <v>60</v>
      </c>
      <c r="H88" s="1"/>
      <c r="I88" s="11" t="str">
        <f>IF(OR(J88=$J$536,J88=$J$543,J88=$J$526),$I$523,IF(OR(J88=$J$525,J88=$J$529,J88=$J$531,J88=$J$532,J88=$J$535,J88=$J$539,J88=$J$540,J88=$J$537),$I$528,IF(OR(J88=$J$524,J88=$J$528),$I$524,IF(OR(J88=$J$530,J88=$J$541,J88=$J$542),$I$525,IF(OR(J88=$J$523,J88=$J$538,J88=$J$544),$I$526,IF(OR(J88=$J$527,J88=$J$545,J88=$J$533,J88=$J$534),$I$527,0))))))</f>
        <v>Кокки</v>
      </c>
      <c r="J88" s="11" t="str">
        <f>IF(OR(K88=$K$523,K88=$K$524,K88=$K$525,K88=$K$526),$J$523,IF(OR(K88=$K$530,K88=$K$531,K88=$K$532,K88=$K$533),$J$524,IF(OR(K88=$K$534),$J$525,IF(OR(K88=$K$535),$J$526,IF(OR(K88=$K$536),$J$527,IF(OR(K88=$K$537),$J$528,IF(OR(K88=$K$543,K88=$K$553,K88=$K$544),$J$529,IF(OR(K88=$K$539,K88=$K$540,K88=$K$541,K88=$K$542),$J$530,IF(OR(K88=$K$538,K88=$K$582,K88=$K$584,K88=$K$586),$J$531,IF(OR(K88=$K$545,K88=$K$547,K88=$K$546),$J$532,IF(OR(K88=$K$548),$J$533,IF(OR(K88=$K$549),$J$534,IF(OR(K88=$K$550),$J$535,IF(OR(K88=$K$554),$J$536,IF(OR(K88=$K$555,K88=$K$556),$J$537,IF(OR(K88=$K$557,K88=$K$558),$J$538,IF(OR(K88=$K$559,K88=$K$560),$J$539,IF(OR(K88=$K$561,K88=$K$562),$J$540,IF(OR(K88=$K$564,K88=$K$565,K88=$K$566,K88=$K$567,K88=$K$568,K88=$K$569,K88=$K$570,K88=$K$571,K88=$K$572),$J$541,IF(OR(K88=$K$576,K88=$K$577,K88=$K$578,K88=$K$579,K88=$K$575,K88=$K$574,K88=$K$583,K88=$K$585),$J$542,IF(OR(K88=$K$580,K88=$K$581),$J$543,IF(OR(K88=$K$527,K88=$K$528,K88=$K$529,K88=$K$551,K88=$K$552,K88=$K$563,K88=$K$573),$J$544,IF(OR(K88=$K$587),$J$545,0)))))))))))))))))))))))</f>
        <v>Staphylococcus</v>
      </c>
      <c r="K88" s="11" t="s">
        <v>80</v>
      </c>
      <c r="L88" s="1" t="s">
        <v>81</v>
      </c>
      <c r="M88" s="1" t="s">
        <v>65</v>
      </c>
      <c r="N88" s="1" t="s">
        <v>63</v>
      </c>
      <c r="O88" s="1" t="s">
        <v>63</v>
      </c>
      <c r="P88" s="1" t="s">
        <v>65</v>
      </c>
      <c r="Q88" s="1" t="s">
        <v>65</v>
      </c>
      <c r="S88" s="1" t="s">
        <v>65</v>
      </c>
      <c r="AS88" s="1" t="s">
        <v>65</v>
      </c>
    </row>
    <row r="89" spans="1:54" ht="15.75" customHeight="1">
      <c r="A89" s="1" t="s">
        <v>149</v>
      </c>
      <c r="B89" s="11">
        <v>235</v>
      </c>
      <c r="C89" s="11" t="s">
        <v>101</v>
      </c>
      <c r="D89" s="5" t="s">
        <v>115</v>
      </c>
      <c r="E89" s="11"/>
      <c r="F89" s="5" t="s">
        <v>79</v>
      </c>
      <c r="G89" s="11" t="s">
        <v>60</v>
      </c>
      <c r="H89" s="11"/>
      <c r="I89" s="11" t="str">
        <f>IF(OR(J89=$J$536,J89=$J$543,J89=$J$526),$I$523,IF(OR(J89=$J$525,J89=$J$529,J89=$J$531,J89=$J$532,J89=$J$535,J89=$J$539,J89=$J$540,J89=$J$537),$I$528,IF(OR(J89=$J$524,J89=$J$528),$I$524,IF(OR(J89=$J$530,J89=$J$541,J89=$J$542),$I$525,IF(OR(J89=$J$523,J89=$J$538,J89=$J$544),$I$526,IF(OR(J89=$J$527,J89=$J$545,J89=$J$533,J89=$J$534),$I$527,0))))))</f>
        <v>Кокки</v>
      </c>
      <c r="J89" s="11" t="str">
        <f>IF(OR(K89=$K$523,K89=$K$524,K89=$K$525,K89=$K$526),$J$523,IF(OR(K89=$K$530,K89=$K$531,K89=$K$532,K89=$K$533),$J$524,IF(OR(K89=$K$534),$J$525,IF(OR(K89=$K$535),$J$526,IF(OR(K89=$K$536),$J$527,IF(OR(K89=$K$537),$J$528,IF(OR(K89=$K$543,K89=$K$553,K89=$K$544),$J$529,IF(OR(K89=$K$539,K89=$K$540,K89=$K$541,K89=$K$542),$J$530,IF(OR(K89=$K$538,K89=$K$582,K89=$K$584,K89=$K$586),$J$531,IF(OR(K89=$K$545,K89=$K$547,K89=$K$546),$J$532,IF(OR(K89=$K$548),$J$533,IF(OR(K89=$K$549),$J$534,IF(OR(K89=$K$550),$J$535,IF(OR(K89=$K$554),$J$536,IF(OR(K89=$K$555,K89=$K$556),$J$537,IF(OR(K89=$K$557,K89=$K$558),$J$538,IF(OR(K89=$K$559,K89=$K$560),$J$539,IF(OR(K89=$K$561,K89=$K$562),$J$540,IF(OR(K89=$K$564,K89=$K$565,K89=$K$566,K89=$K$567,K89=$K$568,K89=$K$569,K89=$K$570,K89=$K$571,K89=$K$572),$J$541,IF(OR(K89=$K$576,K89=$K$577,K89=$K$578,K89=$K$579,K89=$K$575,K89=$K$574,K89=$K$583,K89=$K$585),$J$542,IF(OR(K89=$K$580,K89=$K$581),$J$543,IF(OR(K89=$K$527,K89=$K$528,K89=$K$529,K89=$K$551,K89=$K$552,K89=$K$563,K89=$K$573),$J$544,IF(OR(K89=$K$587),$J$545,0)))))))))))))))))))))))</f>
        <v>Staphylococcus</v>
      </c>
      <c r="K89" s="11" t="s">
        <v>80</v>
      </c>
      <c r="L89" s="1" t="s">
        <v>81</v>
      </c>
      <c r="M89" s="1" t="s">
        <v>63</v>
      </c>
      <c r="N89" s="1" t="s">
        <v>63</v>
      </c>
      <c r="O89" s="1" t="s">
        <v>63</v>
      </c>
      <c r="P89" s="1" t="s">
        <v>63</v>
      </c>
      <c r="Q89" s="1" t="s">
        <v>65</v>
      </c>
      <c r="S89" s="1" t="s">
        <v>65</v>
      </c>
      <c r="AW89" s="1" t="s">
        <v>63</v>
      </c>
    </row>
    <row r="90" spans="1:54" ht="15.75" customHeight="1">
      <c r="A90" s="1" t="s">
        <v>149</v>
      </c>
      <c r="B90" s="11">
        <v>244</v>
      </c>
      <c r="C90" s="11" t="s">
        <v>155</v>
      </c>
      <c r="D90" s="5" t="s">
        <v>92</v>
      </c>
      <c r="E90" s="11"/>
      <c r="F90" s="5" t="s">
        <v>68</v>
      </c>
      <c r="G90" s="11" t="s">
        <v>60</v>
      </c>
      <c r="H90" s="11"/>
      <c r="I90" s="11" t="str">
        <f>IF(OR(J90=$J$536,J90=$J$543,J90=$J$526),$I$523,IF(OR(J90=$J$525,J90=$J$529,J90=$J$531,J90=$J$532,J90=$J$535,J90=$J$539,J90=$J$540,J90=$J$537),$I$528,IF(OR(J90=$J$524,J90=$J$528),$I$524,IF(OR(J90=$J$530,J90=$J$541,J90=$J$542),$I$525,IF(OR(J90=$J$523,J90=$J$538,J90=$J$544),$I$526,IF(OR(J90=$J$527,J90=$J$545,J90=$J$533,J90=$J$534),$I$527,0))))))</f>
        <v>Энеробактерии</v>
      </c>
      <c r="J90" s="11" t="str">
        <f>IF(OR(K90=$K$523,K90=$K$524,K90=$K$525,K90=$K$526),$J$523,IF(OR(K90=$K$530,K90=$K$531,K90=$K$532,K90=$K$533),$J$524,IF(OR(K90=$K$534),$J$525,IF(OR(K90=$K$535),$J$526,IF(OR(K90=$K$536),$J$527,IF(OR(K90=$K$537),$J$528,IF(OR(K90=$K$543,K90=$K$553,K90=$K$544),$J$529,IF(OR(K90=$K$539,K90=$K$540,K90=$K$541,K90=$K$542),$J$530,IF(OR(K90=$K$538,K90=$K$582,K90=$K$584,K90=$K$586),$J$531,IF(OR(K90=$K$545,K90=$K$547,K90=$K$546),$J$532,IF(OR(K90=$K$548),$J$533,IF(OR(K90=$K$549),$J$534,IF(OR(K90=$K$550),$J$535,IF(OR(K90=$K$554),$J$536,IF(OR(K90=$K$555,K90=$K$556),$J$537,IF(OR(K90=$K$557,K90=$K$558),$J$538,IF(OR(K90=$K$559,K90=$K$560),$J$539,IF(OR(K90=$K$561,K90=$K$562),$J$540,IF(OR(K90=$K$564,K90=$K$565,K90=$K$566,K90=$K$567,K90=$K$568,K90=$K$569,K90=$K$570,K90=$K$571,K90=$K$572),$J$541,IF(OR(K90=$K$576,K90=$K$577,K90=$K$578,K90=$K$579,K90=$K$575,K90=$K$574,K90=$K$583,K90=$K$585),$J$542,IF(OR(K90=$K$580,K90=$K$581),$J$543,IF(OR(K90=$K$527,K90=$K$528,K90=$K$529,K90=$K$551,K90=$K$552,K90=$K$563,K90=$K$573),$J$544,IF(OR(K90=$K$587),$J$545,0)))))))))))))))))))))))</f>
        <v>Proteus</v>
      </c>
      <c r="K90" s="11" t="s">
        <v>165</v>
      </c>
      <c r="L90" s="1" t="s">
        <v>166</v>
      </c>
      <c r="U90" s="1" t="s">
        <v>63</v>
      </c>
      <c r="V90" s="1" t="s">
        <v>64</v>
      </c>
      <c r="W90" s="1" t="s">
        <v>65</v>
      </c>
      <c r="X90" s="1" t="s">
        <v>64</v>
      </c>
      <c r="Y90" s="1" t="s">
        <v>63</v>
      </c>
      <c r="Z90" s="1" t="s">
        <v>63</v>
      </c>
      <c r="AA90" s="1" t="s">
        <v>65</v>
      </c>
      <c r="AI90" s="1" t="s">
        <v>65</v>
      </c>
      <c r="AJ90" s="1" t="s">
        <v>65</v>
      </c>
      <c r="AK90" s="1" t="s">
        <v>64</v>
      </c>
      <c r="AL90" s="1" t="s">
        <v>63</v>
      </c>
      <c r="AM90" s="1" t="s">
        <v>65</v>
      </c>
      <c r="AO90" s="1" t="s">
        <v>65</v>
      </c>
      <c r="AT90" s="1" t="s">
        <v>65</v>
      </c>
      <c r="AW90" s="1" t="s">
        <v>65</v>
      </c>
      <c r="BB90" s="1" t="s">
        <v>63</v>
      </c>
    </row>
    <row r="91" spans="1:54" ht="15.75" customHeight="1">
      <c r="A91" s="1" t="s">
        <v>149</v>
      </c>
      <c r="B91" s="11">
        <v>245</v>
      </c>
      <c r="C91" s="11" t="s">
        <v>155</v>
      </c>
      <c r="D91" s="5" t="s">
        <v>92</v>
      </c>
      <c r="E91" s="11"/>
      <c r="F91" s="5" t="s">
        <v>68</v>
      </c>
      <c r="G91" s="11" t="s">
        <v>60</v>
      </c>
      <c r="H91" s="11"/>
      <c r="I91" s="11" t="str">
        <f>IF(OR(J91=$J$536,J91=$J$543,J91=$J$526),$I$523,IF(OR(J91=$J$525,J91=$J$529,J91=$J$531,J91=$J$532,J91=$J$535,J91=$J$539,J91=$J$540,J91=$J$537),$I$528,IF(OR(J91=$J$524,J91=$J$528),$I$524,IF(OR(J91=$J$530,J91=$J$541,J91=$J$542),$I$525,IF(OR(J91=$J$523,J91=$J$538,J91=$J$544),$I$526,IF(OR(J91=$J$527,J91=$J$545,J91=$J$533,J91=$J$534),$I$527,0))))))</f>
        <v>Кокки</v>
      </c>
      <c r="J91" s="11" t="str">
        <f>IF(OR(K91=$K$523,K91=$K$524,K91=$K$525,K91=$K$526),$J$523,IF(OR(K91=$K$530,K91=$K$531,K91=$K$532,K91=$K$533),$J$524,IF(OR(K91=$K$534),$J$525,IF(OR(K91=$K$535),$J$526,IF(OR(K91=$K$536),$J$527,IF(OR(K91=$K$537),$J$528,IF(OR(K91=$K$543,K91=$K$553,K91=$K$544),$J$529,IF(OR(K91=$K$539,K91=$K$540,K91=$K$541,K91=$K$542),$J$530,IF(OR(K91=$K$538,K91=$K$582,K91=$K$584,K91=$K$586),$J$531,IF(OR(K91=$K$545,K91=$K$547,K91=$K$546),$J$532,IF(OR(K91=$K$548),$J$533,IF(OR(K91=$K$549),$J$534,IF(OR(K91=$K$550),$J$535,IF(OR(K91=$K$554),$J$536,IF(OR(K91=$K$555,K91=$K$556),$J$537,IF(OR(K91=$K$557,K91=$K$558),$J$538,IF(OR(K91=$K$559,K91=$K$560),$J$539,IF(OR(K91=$K$561,K91=$K$562),$J$540,IF(OR(K91=$K$564,K91=$K$565,K91=$K$566,K91=$K$567,K91=$K$568,K91=$K$569,K91=$K$570,K91=$K$571,K91=$K$572),$J$541,IF(OR(K91=$K$576,K91=$K$577,K91=$K$578,K91=$K$579,K91=$K$575,K91=$K$574,K91=$K$583,K91=$K$585),$J$542,IF(OR(K91=$K$580,K91=$K$581),$J$543,IF(OR(K91=$K$527,K91=$K$528,K91=$K$529,K91=$K$551,K91=$K$552,K91=$K$563,K91=$K$573),$J$544,IF(OR(K91=$K$587),$J$545,0)))))))))))))))))))))))</f>
        <v>Staphylococcus</v>
      </c>
      <c r="K91" s="11" t="s">
        <v>167</v>
      </c>
      <c r="L91" s="1" t="s">
        <v>168</v>
      </c>
      <c r="M91" s="1" t="s">
        <v>65</v>
      </c>
      <c r="N91" s="1" t="s">
        <v>63</v>
      </c>
      <c r="O91" s="1" t="s">
        <v>63</v>
      </c>
      <c r="P91" s="1" t="s">
        <v>65</v>
      </c>
      <c r="Q91" s="1" t="s">
        <v>64</v>
      </c>
      <c r="S91" s="1" t="s">
        <v>63</v>
      </c>
      <c r="AB91" s="1" t="s">
        <v>65</v>
      </c>
      <c r="AC91" s="1" t="s">
        <v>65</v>
      </c>
      <c r="AD91" s="1" t="s">
        <v>65</v>
      </c>
      <c r="AE91" s="1" t="s">
        <v>63</v>
      </c>
      <c r="AG91" s="1" t="s">
        <v>65</v>
      </c>
      <c r="AW91" s="1" t="s">
        <v>65</v>
      </c>
    </row>
    <row r="92" spans="1:54" ht="15.75" customHeight="1">
      <c r="A92" s="1" t="s">
        <v>149</v>
      </c>
      <c r="B92" s="11">
        <v>260</v>
      </c>
      <c r="C92" s="11" t="s">
        <v>155</v>
      </c>
      <c r="D92" s="5" t="s">
        <v>92</v>
      </c>
      <c r="E92" s="11"/>
      <c r="F92" s="5" t="s">
        <v>59</v>
      </c>
      <c r="G92" s="11" t="s">
        <v>60</v>
      </c>
      <c r="H92" s="11" t="s">
        <v>139</v>
      </c>
      <c r="I92" s="11" t="str">
        <f>IF(OR(J92=$J$536,J92=$J$543,J92=$J$526),$I$523,IF(OR(J92=$J$525,J92=$J$529,J92=$J$531,J92=$J$532,J92=$J$535,J92=$J$539,J92=$J$540,J92=$J$537),$I$528,IF(OR(J92=$J$524,J92=$J$528),$I$524,IF(OR(J92=$J$530,J92=$J$541,J92=$J$542),$I$525,IF(OR(J92=$J$523,J92=$J$538,J92=$J$544),$I$526,IF(OR(J92=$J$527,J92=$J$545,J92=$J$533,J92=$J$534),$I$527,0))))))</f>
        <v>Прочее</v>
      </c>
      <c r="J92" s="11" t="str">
        <f>IF(OR(K92=$K$523,K92=$K$524,K92=$K$525,K92=$K$526),$J$523,IF(OR(K92=$K$530,K92=$K$531,K92=$K$532,K92=$K$533),$J$524,IF(OR(K92=$K$534),$J$525,IF(OR(K92=$K$535),$J$526,IF(OR(K92=$K$536),$J$527,IF(OR(K92=$K$537),$J$528,IF(OR(K92=$K$543,K92=$K$553,K92=$K$544),$J$529,IF(OR(K92=$K$539,K92=$K$540,K92=$K$541,K92=$K$542),$J$530,IF(OR(K92=$K$538,K92=$K$582,K92=$K$584,K92=$K$586),$J$531,IF(OR(K92=$K$545,K92=$K$547,K92=$K$546),$J$532,IF(OR(K92=$K$548),$J$533,IF(OR(K92=$K$549),$J$534,IF(OR(K92=$K$550),$J$535,IF(OR(K92=$K$554),$J$536,IF(OR(K92=$K$555,K92=$K$556),$J$537,IF(OR(K92=$K$557,K92=$K$558),$J$538,IF(OR(K92=$K$559,K92=$K$560),$J$539,IF(OR(K92=$K$561,K92=$K$562),$J$540,IF(OR(K92=$K$564,K92=$K$565,K92=$K$566,K92=$K$567,K92=$K$568,K92=$K$569,K92=$K$570,K92=$K$571,K92=$K$572),$J$541,IF(OR(K92=$K$576,K92=$K$577,K92=$K$578,K92=$K$579,K92=$K$575,K92=$K$574,K92=$K$583,K92=$K$585),$J$542,IF(OR(K92=$K$580,K92=$K$581),$J$543,IF(OR(K92=$K$527,K92=$K$528,K92=$K$529,K92=$K$551,K92=$K$552,K92=$K$563,K92=$K$573),$J$544,IF(OR(K92=$K$587),$J$545,0)))))))))))))))))))))))</f>
        <v>Corynebacterium</v>
      </c>
      <c r="K92" s="11" t="s">
        <v>82</v>
      </c>
      <c r="L92" s="1" t="s">
        <v>83</v>
      </c>
    </row>
    <row r="93" spans="1:54" ht="15.75" customHeight="1">
      <c r="A93" s="1" t="s">
        <v>169</v>
      </c>
      <c r="B93" s="11">
        <v>13</v>
      </c>
      <c r="C93" s="11" t="s">
        <v>57</v>
      </c>
      <c r="D93" s="5" t="s">
        <v>98</v>
      </c>
      <c r="E93" s="11"/>
      <c r="F93" s="5" t="s">
        <v>97</v>
      </c>
      <c r="G93" s="11" t="s">
        <v>60</v>
      </c>
      <c r="H93" s="11"/>
      <c r="I93" s="11" t="str">
        <f>IF(OR(J93=$J$536,J93=$J$543,J93=$J$526),$I$523,IF(OR(J93=$J$525,J93=$J$529,J93=$J$531,J93=$J$532,J93=$J$535,J93=$J$539,J93=$J$540,J93=$J$537),$I$528,IF(OR(J93=$J$524,J93=$J$528),$I$524,IF(OR(J93=$J$530,J93=$J$541,J93=$J$542),$I$525,IF(OR(J93=$J$523,J93=$J$538,J93=$J$544),$I$526,IF(OR(J93=$J$527,J93=$J$545,J93=$J$533,J93=$J$534),$I$527,0))))))</f>
        <v>Энеробактерии</v>
      </c>
      <c r="J93" s="11" t="str">
        <f>IF(OR(K93=$K$523,K93=$K$524,K93=$K$525,K93=$K$526),$J$523,IF(OR(K93=$K$530,K93=$K$531,K93=$K$532,K93=$K$533),$J$524,IF(OR(K93=$K$534),$J$525,IF(OR(K93=$K$535),$J$526,IF(OR(K93=$K$536),$J$527,IF(OR(K93=$K$537),$J$528,IF(OR(K93=$K$543,K93=$K$553,K93=$K$544),$J$529,IF(OR(K93=$K$539,K93=$K$540,K93=$K$541,K93=$K$542),$J$530,IF(OR(K93=$K$538,K93=$K$582,K93=$K$584,K93=$K$586),$J$531,IF(OR(K93=$K$545,K93=$K$547,K93=$K$546),$J$532,IF(OR(K93=$K$548),$J$533,IF(OR(K93=$K$549),$J$534,IF(OR(K93=$K$550),$J$535,IF(OR(K93=$K$554),$J$536,IF(OR(K93=$K$555,K93=$K$556),$J$537,IF(OR(K93=$K$557,K93=$K$558),$J$538,IF(OR(K93=$K$559,K93=$K$560),$J$539,IF(OR(K93=$K$561,K93=$K$562),$J$540,IF(OR(K93=$K$564,K93=$K$565,K93=$K$566,K93=$K$567,K93=$K$568,K93=$K$569,K93=$K$570,K93=$K$571,K93=$K$572),$J$541,IF(OR(K93=$K$576,K93=$K$577,K93=$K$578,K93=$K$579,K93=$K$575,K93=$K$574,K93=$K$583,K93=$K$585),$J$542,IF(OR(K93=$K$580,K93=$K$581),$J$543,IF(OR(K93=$K$527,K93=$K$528,K93=$K$529,K93=$K$551,K93=$K$552,K93=$K$563,K93=$K$573),$J$544,IF(OR(K93=$K$587),$J$545,0)))))))))))))))))))))))</f>
        <v>Klebsiella</v>
      </c>
      <c r="K93" s="11" t="s">
        <v>127</v>
      </c>
      <c r="L93" s="1" t="s">
        <v>128</v>
      </c>
      <c r="U93" s="1" t="s">
        <v>65</v>
      </c>
      <c r="V93" s="1" t="s">
        <v>65</v>
      </c>
      <c r="W93" s="1" t="s">
        <v>65</v>
      </c>
      <c r="X93" s="1" t="s">
        <v>65</v>
      </c>
      <c r="Y93" s="1" t="s">
        <v>63</v>
      </c>
      <c r="Z93" s="1" t="s">
        <v>65</v>
      </c>
      <c r="AA93" s="1" t="s">
        <v>65</v>
      </c>
      <c r="AI93" s="1" t="s">
        <v>65</v>
      </c>
      <c r="AJ93" s="1" t="s">
        <v>65</v>
      </c>
      <c r="AK93" s="1" t="s">
        <v>65</v>
      </c>
      <c r="AL93" s="1" t="s">
        <v>65</v>
      </c>
      <c r="AM93" s="1" t="s">
        <v>65</v>
      </c>
      <c r="AN93" s="1" t="s">
        <v>65</v>
      </c>
      <c r="AO93" s="1" t="s">
        <v>64</v>
      </c>
    </row>
    <row r="94" spans="1:54" ht="15.75" customHeight="1">
      <c r="A94" s="1" t="s">
        <v>169</v>
      </c>
      <c r="B94" s="11">
        <v>30</v>
      </c>
      <c r="C94" s="11" t="s">
        <v>66</v>
      </c>
      <c r="D94" s="5" t="s">
        <v>164</v>
      </c>
      <c r="E94" s="11"/>
      <c r="F94" s="5" t="s">
        <v>97</v>
      </c>
      <c r="G94" s="11" t="s">
        <v>60</v>
      </c>
      <c r="H94" s="11"/>
      <c r="I94" s="11" t="str">
        <f>IF(OR(J94=$J$536,J94=$J$543,J94=$J$526),$I$523,IF(OR(J94=$J$525,J94=$J$529,J94=$J$531,J94=$J$532,J94=$J$535,J94=$J$539,J94=$J$540,J94=$J$537),$I$528,IF(OR(J94=$J$524,J94=$J$528),$I$524,IF(OR(J94=$J$530,J94=$J$541,J94=$J$542),$I$525,IF(OR(J94=$J$523,J94=$J$538,J94=$J$544),$I$526,IF(OR(J94=$J$527,J94=$J$545,J94=$J$533,J94=$J$534),$I$527,0))))))</f>
        <v>Энеробактерии</v>
      </c>
      <c r="J94" s="11" t="str">
        <f>IF(OR(K94=$K$523,K94=$K$524,K94=$K$525,K94=$K$526),$J$523,IF(OR(K94=$K$530,K94=$K$531,K94=$K$532,K94=$K$533),$J$524,IF(OR(K94=$K$534),$J$525,IF(OR(K94=$K$535),$J$526,IF(OR(K94=$K$536),$J$527,IF(OR(K94=$K$537),$J$528,IF(OR(K94=$K$543,K94=$K$553,K94=$K$544),$J$529,IF(OR(K94=$K$539,K94=$K$540,K94=$K$541,K94=$K$542),$J$530,IF(OR(K94=$K$538,K94=$K$582,K94=$K$584,K94=$K$586),$J$531,IF(OR(K94=$K$545,K94=$K$547,K94=$K$546),$J$532,IF(OR(K94=$K$548),$J$533,IF(OR(K94=$K$549),$J$534,IF(OR(K94=$K$550),$J$535,IF(OR(K94=$K$554),$J$536,IF(OR(K94=$K$555,K94=$K$556),$J$537,IF(OR(K94=$K$557,K94=$K$558),$J$538,IF(OR(K94=$K$559,K94=$K$560),$J$539,IF(OR(K94=$K$561,K94=$K$562),$J$540,IF(OR(K94=$K$564,K94=$K$565,K94=$K$566,K94=$K$567,K94=$K$568,K94=$K$569,K94=$K$570,K94=$K$571,K94=$K$572),$J$541,IF(OR(K94=$K$576,K94=$K$577,K94=$K$578,K94=$K$579,K94=$K$575,K94=$K$574,K94=$K$583,K94=$K$585),$J$542,IF(OR(K94=$K$580,K94=$K$581),$J$543,IF(OR(K94=$K$527,K94=$K$528,K94=$K$529,K94=$K$551,K94=$K$552,K94=$K$563,K94=$K$573),$J$544,IF(OR(K94=$K$587),$J$545,0)))))))))))))))))))))))</f>
        <v>Proteus</v>
      </c>
      <c r="K94" s="11" t="s">
        <v>165</v>
      </c>
      <c r="L94" s="1" t="s">
        <v>166</v>
      </c>
      <c r="U94" s="1" t="s">
        <v>65</v>
      </c>
      <c r="V94" s="1" t="s">
        <v>64</v>
      </c>
      <c r="W94" s="1" t="s">
        <v>65</v>
      </c>
      <c r="X94" s="1" t="s">
        <v>65</v>
      </c>
      <c r="Y94" s="1" t="s">
        <v>63</v>
      </c>
      <c r="Z94" s="1" t="s">
        <v>63</v>
      </c>
      <c r="AA94" s="1" t="s">
        <v>65</v>
      </c>
      <c r="AI94" s="1" t="s">
        <v>63</v>
      </c>
      <c r="AJ94" s="1" t="s">
        <v>65</v>
      </c>
      <c r="AK94" s="1" t="s">
        <v>65</v>
      </c>
      <c r="AL94" s="1" t="s">
        <v>63</v>
      </c>
      <c r="AM94" s="1" t="s">
        <v>65</v>
      </c>
      <c r="AN94" s="1" t="s">
        <v>65</v>
      </c>
      <c r="AU94" s="1" t="s">
        <v>64</v>
      </c>
      <c r="AV94" s="1" t="s">
        <v>63</v>
      </c>
      <c r="AZ94" s="1" t="s">
        <v>65</v>
      </c>
    </row>
    <row r="95" spans="1:54" ht="15.75" customHeight="1">
      <c r="A95" s="1" t="s">
        <v>169</v>
      </c>
      <c r="B95" s="11">
        <v>39</v>
      </c>
      <c r="C95" s="11" t="s">
        <v>101</v>
      </c>
      <c r="D95" s="5" t="s">
        <v>102</v>
      </c>
      <c r="E95" s="11"/>
      <c r="F95" s="5" t="s">
        <v>74</v>
      </c>
      <c r="G95" s="11" t="s">
        <v>60</v>
      </c>
      <c r="H95" s="11"/>
      <c r="I95" s="11" t="str">
        <f>IF(OR(J95=$J$536,J95=$J$543,J95=$J$526),$I$523,IF(OR(J95=$J$525,J95=$J$529,J95=$J$531,J95=$J$532,J95=$J$535,J95=$J$539,J95=$J$540,J95=$J$537),$I$528,IF(OR(J95=$J$524,J95=$J$528),$I$524,IF(OR(J95=$J$530,J95=$J$541,J95=$J$542),$I$525,IF(OR(J95=$J$523,J95=$J$538,J95=$J$544),$I$526,IF(OR(J95=$J$527,J95=$J$545,J95=$J$533,J95=$J$534),$I$527,0))))))</f>
        <v>Кокки</v>
      </c>
      <c r="J95" s="11" t="str">
        <f>IF(OR(K95=$K$523,K95=$K$524,K95=$K$525,K95=$K$526),$J$523,IF(OR(K95=$K$530,K95=$K$531,K95=$K$532,K95=$K$533),$J$524,IF(OR(K95=$K$534),$J$525,IF(OR(K95=$K$535),$J$526,IF(OR(K95=$K$536),$J$527,IF(OR(K95=$K$537),$J$528,IF(OR(K95=$K$543,K95=$K$553,K95=$K$544),$J$529,IF(OR(K95=$K$539,K95=$K$540,K95=$K$541,K95=$K$542),$J$530,IF(OR(K95=$K$538,K95=$K$582,K95=$K$584,K95=$K$586),$J$531,IF(OR(K95=$K$545,K95=$K$547,K95=$K$546),$J$532,IF(OR(K95=$K$548),$J$533,IF(OR(K95=$K$549),$J$534,IF(OR(K95=$K$550),$J$535,IF(OR(K95=$K$554),$J$536,IF(OR(K95=$K$555,K95=$K$556),$J$537,IF(OR(K95=$K$557,K95=$K$558),$J$538,IF(OR(K95=$K$559,K95=$K$560),$J$539,IF(OR(K95=$K$561,K95=$K$562),$J$540,IF(OR(K95=$K$564,K95=$K$565,K95=$K$566,K95=$K$567,K95=$K$568,K95=$K$569,K95=$K$570,K95=$K$571,K95=$K$572),$J$541,IF(OR(K95=$K$576,K95=$K$577,K95=$K$578,K95=$K$579,K95=$K$575,K95=$K$574,K95=$K$583,K95=$K$585),$J$542,IF(OR(K95=$K$580,K95=$K$581),$J$543,IF(OR(K95=$K$527,K95=$K$528,K95=$K$529,K95=$K$551,K95=$K$552,K95=$K$563,K95=$K$573),$J$544,IF(OR(K95=$K$587),$J$545,0)))))))))))))))))))))))</f>
        <v>Enterococcus</v>
      </c>
      <c r="K95" s="11" t="s">
        <v>170</v>
      </c>
      <c r="L95" s="1" t="s">
        <v>171</v>
      </c>
      <c r="U95" s="1" t="s">
        <v>65</v>
      </c>
      <c r="V95" s="1" t="s">
        <v>65</v>
      </c>
      <c r="W95" s="1" t="s">
        <v>65</v>
      </c>
      <c r="X95" s="1" t="s">
        <v>65</v>
      </c>
      <c r="Y95" s="1" t="s">
        <v>63</v>
      </c>
      <c r="Z95" s="1" t="s">
        <v>65</v>
      </c>
      <c r="AA95" s="1" t="s">
        <v>65</v>
      </c>
      <c r="AI95" s="1" t="s">
        <v>65</v>
      </c>
      <c r="AJ95" s="1" t="s">
        <v>65</v>
      </c>
      <c r="AK95" s="1" t="s">
        <v>63</v>
      </c>
      <c r="AL95" s="1" t="s">
        <v>63</v>
      </c>
      <c r="AM95" s="1" t="s">
        <v>64</v>
      </c>
      <c r="AN95" s="1" t="s">
        <v>65</v>
      </c>
      <c r="AO95" s="1" t="s">
        <v>63</v>
      </c>
    </row>
    <row r="96" spans="1:54" ht="15.75" customHeight="1">
      <c r="A96" s="1" t="s">
        <v>169</v>
      </c>
      <c r="B96" s="11">
        <v>40</v>
      </c>
      <c r="C96" s="11" t="s">
        <v>57</v>
      </c>
      <c r="D96" s="5" t="s">
        <v>172</v>
      </c>
      <c r="E96" s="11">
        <v>1</v>
      </c>
      <c r="F96" s="5" t="s">
        <v>74</v>
      </c>
      <c r="G96" s="11" t="s">
        <v>60</v>
      </c>
      <c r="H96" s="11"/>
      <c r="I96" s="11" t="str">
        <f>IF(OR(J96=$J$536,J96=$J$543,J96=$J$526),$I$523,IF(OR(J96=$J$525,J96=$J$529,J96=$J$531,J96=$J$532,J96=$J$535,J96=$J$539,J96=$J$540,J96=$J$537),$I$528,IF(OR(J96=$J$524,J96=$J$528),$I$524,IF(OR(J96=$J$530,J96=$J$541,J96=$J$542),$I$525,IF(OR(J96=$J$523,J96=$J$538,J96=$J$544),$I$526,IF(OR(J96=$J$527,J96=$J$545,J96=$J$533,J96=$J$534),$I$527,0))))))</f>
        <v>Энеробактерии</v>
      </c>
      <c r="J96" s="11" t="str">
        <f>IF(OR(K96=$K$523,K96=$K$524,K96=$K$525,K96=$K$526),$J$523,IF(OR(K96=$K$530,K96=$K$531,K96=$K$532,K96=$K$533),$J$524,IF(OR(K96=$K$534),$J$525,IF(OR(K96=$K$535),$J$526,IF(OR(K96=$K$536),$J$527,IF(OR(K96=$K$537),$J$528,IF(OR(K96=$K$543,K96=$K$553,K96=$K$544),$J$529,IF(OR(K96=$K$539,K96=$K$540,K96=$K$541,K96=$K$542),$J$530,IF(OR(K96=$K$538,K96=$K$582,K96=$K$584,K96=$K$586),$J$531,IF(OR(K96=$K$545,K96=$K$547,K96=$K$546),$J$532,IF(OR(K96=$K$548),$J$533,IF(OR(K96=$K$549),$J$534,IF(OR(K96=$K$550),$J$535,IF(OR(K96=$K$554),$J$536,IF(OR(K96=$K$555,K96=$K$556),$J$537,IF(OR(K96=$K$557,K96=$K$558),$J$538,IF(OR(K96=$K$559,K96=$K$560),$J$539,IF(OR(K96=$K$561,K96=$K$562),$J$540,IF(OR(K96=$K$564,K96=$K$565,K96=$K$566,K96=$K$567,K96=$K$568,K96=$K$569,K96=$K$570,K96=$K$571,K96=$K$572),$J$541,IF(OR(K96=$K$576,K96=$K$577,K96=$K$578,K96=$K$579,K96=$K$575,K96=$K$574,K96=$K$583,K96=$K$585),$J$542,IF(OR(K96=$K$580,K96=$K$581),$J$543,IF(OR(K96=$K$527,K96=$K$528,K96=$K$529,K96=$K$551,K96=$K$552,K96=$K$563,K96=$K$573),$J$544,IF(OR(K96=$K$587),$J$545,0)))))))))))))))))))))))</f>
        <v>Klebsiella</v>
      </c>
      <c r="K96" s="11" t="s">
        <v>127</v>
      </c>
      <c r="L96" s="1" t="s">
        <v>128</v>
      </c>
      <c r="U96" s="1" t="s">
        <v>65</v>
      </c>
      <c r="V96" s="1" t="s">
        <v>65</v>
      </c>
      <c r="W96" s="1" t="s">
        <v>65</v>
      </c>
      <c r="X96" s="1" t="s">
        <v>65</v>
      </c>
      <c r="Y96" s="1" t="s">
        <v>63</v>
      </c>
      <c r="Z96" s="1" t="s">
        <v>65</v>
      </c>
      <c r="AA96" s="1" t="s">
        <v>65</v>
      </c>
      <c r="AI96" s="1" t="s">
        <v>65</v>
      </c>
      <c r="AJ96" s="1" t="s">
        <v>65</v>
      </c>
      <c r="AK96" s="1" t="s">
        <v>65</v>
      </c>
      <c r="AL96" s="1" t="s">
        <v>65</v>
      </c>
      <c r="AM96" s="1" t="s">
        <v>63</v>
      </c>
      <c r="AN96" s="1" t="s">
        <v>65</v>
      </c>
      <c r="AO96" s="1" t="s">
        <v>63</v>
      </c>
    </row>
    <row r="97" spans="1:49" ht="15.75" customHeight="1">
      <c r="A97" s="1" t="s">
        <v>169</v>
      </c>
      <c r="B97" s="11">
        <v>47</v>
      </c>
      <c r="C97" s="11" t="s">
        <v>57</v>
      </c>
      <c r="D97" s="5" t="s">
        <v>173</v>
      </c>
      <c r="E97" s="11"/>
      <c r="F97" s="5" t="s">
        <v>116</v>
      </c>
      <c r="G97" s="11" t="s">
        <v>60</v>
      </c>
      <c r="H97" s="11" t="s">
        <v>139</v>
      </c>
      <c r="I97" s="11" t="str">
        <f>IF(OR(J97=$J$536,J97=$J$543,J97=$J$526),$I$523,IF(OR(J97=$J$525,J97=$J$529,J97=$J$531,J97=$J$532,J97=$J$535,J97=$J$539,J97=$J$540,J97=$J$537),$I$528,IF(OR(J97=$J$524,J97=$J$528),$I$524,IF(OR(J97=$J$530,J97=$J$541,J97=$J$542),$I$525,IF(OR(J97=$J$523,J97=$J$538,J97=$J$544),$I$526,IF(OR(J97=$J$527,J97=$J$545,J97=$J$533,J97=$J$534),$I$527,0))))))</f>
        <v>Кокки</v>
      </c>
      <c r="J97" s="11" t="str">
        <f>IF(OR(K97=$K$523,K97=$K$524,K97=$K$525,K97=$K$526),$J$523,IF(OR(K97=$K$530,K97=$K$531,K97=$K$532,K97=$K$533),$J$524,IF(OR(K97=$K$534),$J$525,IF(OR(K97=$K$535),$J$526,IF(OR(K97=$K$536),$J$527,IF(OR(K97=$K$537),$J$528,IF(OR(K97=$K$543,K97=$K$553,K97=$K$544),$J$529,IF(OR(K97=$K$539,K97=$K$540,K97=$K$541,K97=$K$542),$J$530,IF(OR(K97=$K$538,K97=$K$582,K97=$K$584,K97=$K$586),$J$531,IF(OR(K97=$K$545,K97=$K$547,K97=$K$546),$J$532,IF(OR(K97=$K$548),$J$533,IF(OR(K97=$K$549),$J$534,IF(OR(K97=$K$550),$J$535,IF(OR(K97=$K$554),$J$536,IF(OR(K97=$K$555,K97=$K$556),$J$537,IF(OR(K97=$K$557,K97=$K$558),$J$538,IF(OR(K97=$K$559,K97=$K$560),$J$539,IF(OR(K97=$K$561,K97=$K$562),$J$540,IF(OR(K97=$K$564,K97=$K$565,K97=$K$566,K97=$K$567,K97=$K$568,K97=$K$569,K97=$K$570,K97=$K$571,K97=$K$572),$J$541,IF(OR(K97=$K$576,K97=$K$577,K97=$K$578,K97=$K$579,K97=$K$575,K97=$K$574,K97=$K$583,K97=$K$585),$J$542,IF(OR(K97=$K$580,K97=$K$581),$J$543,IF(OR(K97=$K$527,K97=$K$528,K97=$K$529,K97=$K$551,K97=$K$552,K97=$K$563,K97=$K$573),$J$544,IF(OR(K97=$K$587),$J$545,0)))))))))))))))))))))))</f>
        <v>Staphylococcus</v>
      </c>
      <c r="K97" s="11" t="s">
        <v>80</v>
      </c>
      <c r="L97" s="1" t="s">
        <v>81</v>
      </c>
      <c r="M97" s="1" t="s">
        <v>65</v>
      </c>
      <c r="N97" s="1" t="s">
        <v>63</v>
      </c>
      <c r="O97" s="1" t="s">
        <v>63</v>
      </c>
      <c r="P97" s="1" t="s">
        <v>65</v>
      </c>
      <c r="Q97" s="1" t="s">
        <v>65</v>
      </c>
      <c r="S97" s="1" t="s">
        <v>65</v>
      </c>
      <c r="AW97" s="1" t="s">
        <v>63</v>
      </c>
    </row>
    <row r="98" spans="1:49" ht="15.75" customHeight="1">
      <c r="A98" s="1" t="s">
        <v>169</v>
      </c>
      <c r="B98" s="11">
        <v>51</v>
      </c>
      <c r="C98" s="11" t="s">
        <v>101</v>
      </c>
      <c r="D98" s="5" t="s">
        <v>102</v>
      </c>
      <c r="E98" s="11"/>
      <c r="F98" s="5" t="s">
        <v>97</v>
      </c>
      <c r="G98" s="11"/>
      <c r="H98" s="11"/>
      <c r="I98" s="11" t="str">
        <f>IF(OR(J98=$J$536,J98=$J$543,J98=$J$526),$I$523,IF(OR(J98=$J$525,J98=$J$529,J98=$J$531,J98=$J$532,J98=$J$535,J98=$J$539,J98=$J$540,J98=$J$537),$I$528,IF(OR(J98=$J$524,J98=$J$528),$I$524,IF(OR(J98=$J$530,J98=$J$541,J98=$J$542),$I$525,IF(OR(J98=$J$523,J98=$J$538,J98=$J$544),$I$526,IF(OR(J98=$J$527,J98=$J$545,J98=$J$533,J98=$J$534),$I$527,0))))))</f>
        <v>Энеробактерии</v>
      </c>
      <c r="J98" s="11" t="str">
        <f>IF(OR(K98=$K$523,K98=$K$524,K98=$K$525,K98=$K$526),$J$523,IF(OR(K98=$K$530,K98=$K$531,K98=$K$532,K98=$K$533),$J$524,IF(OR(K98=$K$534),$J$525,IF(OR(K98=$K$535),$J$526,IF(OR(K98=$K$536),$J$527,IF(OR(K98=$K$537),$J$528,IF(OR(K98=$K$543,K98=$K$553,K98=$K$544),$J$529,IF(OR(K98=$K$539,K98=$K$540,K98=$K$541,K98=$K$542),$J$530,IF(OR(K98=$K$538,K98=$K$582,K98=$K$584,K98=$K$586),$J$531,IF(OR(K98=$K$545,K98=$K$547,K98=$K$546),$J$532,IF(OR(K98=$K$548),$J$533,IF(OR(K98=$K$549),$J$534,IF(OR(K98=$K$550),$J$535,IF(OR(K98=$K$554),$J$536,IF(OR(K98=$K$555,K98=$K$556),$J$537,IF(OR(K98=$K$557,K98=$K$558),$J$538,IF(OR(K98=$K$559,K98=$K$560),$J$539,IF(OR(K98=$K$561,K98=$K$562),$J$540,IF(OR(K98=$K$564,K98=$K$565,K98=$K$566,K98=$K$567,K98=$K$568,K98=$K$569,K98=$K$570,K98=$K$571,K98=$K$572),$J$541,IF(OR(K98=$K$576,K98=$K$577,K98=$K$578,K98=$K$579,K98=$K$575,K98=$K$574,K98=$K$583,K98=$K$585),$J$542,IF(OR(K98=$K$580,K98=$K$581),$J$543,IF(OR(K98=$K$527,K98=$K$528,K98=$K$529,K98=$K$551,K98=$K$552,K98=$K$563,K98=$K$573),$J$544,IF(OR(K98=$K$587),$J$545,0)))))))))))))))))))))))</f>
        <v>Klebsiella</v>
      </c>
      <c r="K98" s="11" t="s">
        <v>110</v>
      </c>
      <c r="L98" s="1" t="s">
        <v>111</v>
      </c>
      <c r="U98" s="1" t="s">
        <v>65</v>
      </c>
      <c r="V98" s="1" t="s">
        <v>65</v>
      </c>
      <c r="W98" s="1" t="s">
        <v>65</v>
      </c>
      <c r="X98" s="1" t="s">
        <v>65</v>
      </c>
      <c r="Y98" s="1" t="s">
        <v>63</v>
      </c>
      <c r="Z98" s="1" t="s">
        <v>63</v>
      </c>
      <c r="AA98" s="1" t="s">
        <v>65</v>
      </c>
      <c r="AO98" s="1" t="s">
        <v>63</v>
      </c>
    </row>
    <row r="99" spans="1:49" ht="15.75" customHeight="1">
      <c r="A99" s="1" t="s">
        <v>169</v>
      </c>
      <c r="B99" s="11">
        <v>58</v>
      </c>
      <c r="C99" s="11" t="s">
        <v>157</v>
      </c>
      <c r="D99" s="5" t="s">
        <v>174</v>
      </c>
      <c r="E99" s="11"/>
      <c r="F99" s="5" t="s">
        <v>97</v>
      </c>
      <c r="G99" s="11"/>
      <c r="H99" s="11"/>
      <c r="I99" s="11" t="str">
        <f>IF(OR(J99=$J$536,J99=$J$543,J99=$J$526),$I$523,IF(OR(J99=$J$525,J99=$J$529,J99=$J$531,J99=$J$532,J99=$J$535,J99=$J$539,J99=$J$540,J99=$J$537),$I$528,IF(OR(J99=$J$524,J99=$J$528),$I$524,IF(OR(J99=$J$530,J99=$J$541,J99=$J$542),$I$525,IF(OR(J99=$J$523,J99=$J$538,J99=$J$544),$I$526,IF(OR(J99=$J$527,J99=$J$545,J99=$J$533,J99=$J$534),$I$527,0))))))</f>
        <v>Кокки</v>
      </c>
      <c r="J99" s="11" t="str">
        <f>IF(OR(K99=$K$523,K99=$K$524,K99=$K$525,K99=$K$526),$J$523,IF(OR(K99=$K$530,K99=$K$531,K99=$K$532,K99=$K$533),$J$524,IF(OR(K99=$K$534),$J$525,IF(OR(K99=$K$535),$J$526,IF(OR(K99=$K$536),$J$527,IF(OR(K99=$K$537),$J$528,IF(OR(K99=$K$543,K99=$K$553,K99=$K$544),$J$529,IF(OR(K99=$K$539,K99=$K$540,K99=$K$541,K99=$K$542),$J$530,IF(OR(K99=$K$538,K99=$K$582,K99=$K$584,K99=$K$586),$J$531,IF(OR(K99=$K$545,K99=$K$547,K99=$K$546),$J$532,IF(OR(K99=$K$548),$J$533,IF(OR(K99=$K$549),$J$534,IF(OR(K99=$K$550),$J$535,IF(OR(K99=$K$554),$J$536,IF(OR(K99=$K$555,K99=$K$556),$J$537,IF(OR(K99=$K$557,K99=$K$558),$J$538,IF(OR(K99=$K$559,K99=$K$560),$J$539,IF(OR(K99=$K$561,K99=$K$562),$J$540,IF(OR(K99=$K$564,K99=$K$565,K99=$K$566,K99=$K$567,K99=$K$568,K99=$K$569,K99=$K$570,K99=$K$571,K99=$K$572),$J$541,IF(OR(K99=$K$576,K99=$K$577,K99=$K$578,K99=$K$579,K99=$K$575,K99=$K$574,K99=$K$583,K99=$K$585),$J$542,IF(OR(K99=$K$580,K99=$K$581),$J$543,IF(OR(K99=$K$527,K99=$K$528,K99=$K$529,K99=$K$551,K99=$K$552,K99=$K$563,K99=$K$573),$J$544,IF(OR(K99=$K$587),$J$545,0)))))))))))))))))))))))</f>
        <v>Staphylococcus</v>
      </c>
      <c r="K99" s="11" t="s">
        <v>80</v>
      </c>
      <c r="L99" s="1" t="s">
        <v>81</v>
      </c>
      <c r="M99" s="1" t="s">
        <v>65</v>
      </c>
      <c r="N99" s="1" t="s">
        <v>63</v>
      </c>
      <c r="O99" s="1" t="s">
        <v>63</v>
      </c>
      <c r="P99" s="1" t="s">
        <v>65</v>
      </c>
      <c r="Q99" s="1" t="s">
        <v>65</v>
      </c>
      <c r="S99" s="1" t="s">
        <v>65</v>
      </c>
      <c r="AW99" s="1" t="s">
        <v>65</v>
      </c>
    </row>
    <row r="100" spans="1:49" ht="15.75" customHeight="1">
      <c r="A100" s="1" t="s">
        <v>169</v>
      </c>
      <c r="B100" s="11">
        <v>63</v>
      </c>
      <c r="C100" s="11" t="s">
        <v>66</v>
      </c>
      <c r="D100" s="5" t="s">
        <v>175</v>
      </c>
      <c r="E100" s="11"/>
      <c r="F100" s="5" t="s">
        <v>119</v>
      </c>
      <c r="G100" s="11" t="s">
        <v>60</v>
      </c>
      <c r="H100" s="11" t="s">
        <v>139</v>
      </c>
      <c r="I100" s="11" t="str">
        <f>IF(OR(J100=$J$536,J100=$J$543,J100=$J$526),$I$523,IF(OR(J100=$J$525,J100=$J$529,J100=$J$531,J100=$J$532,J100=$J$535,J100=$J$539,J100=$J$540,J100=$J$537),$I$528,IF(OR(J100=$J$524,J100=$J$528),$I$524,IF(OR(J100=$J$530,J100=$J$541,J100=$J$542),$I$525,IF(OR(J100=$J$523,J100=$J$538,J100=$J$544),$I$526,IF(OR(J100=$J$527,J100=$J$545,J100=$J$533,J100=$J$534),$I$527,0))))))</f>
        <v>Кокки</v>
      </c>
      <c r="J100" s="11" t="str">
        <f>IF(OR(K100=$K$523,K100=$K$524,K100=$K$525,K100=$K$526),$J$523,IF(OR(K100=$K$530,K100=$K$531,K100=$K$532,K100=$K$533),$J$524,IF(OR(K100=$K$534),$J$525,IF(OR(K100=$K$535),$J$526,IF(OR(K100=$K$536),$J$527,IF(OR(K100=$K$537),$J$528,IF(OR(K100=$K$543,K100=$K$553,K100=$K$544),$J$529,IF(OR(K100=$K$539,K100=$K$540,K100=$K$541,K100=$K$542),$J$530,IF(OR(K100=$K$538,K100=$K$582,K100=$K$584,K100=$K$586),$J$531,IF(OR(K100=$K$545,K100=$K$547,K100=$K$546),$J$532,IF(OR(K100=$K$548),$J$533,IF(OR(K100=$K$549),$J$534,IF(OR(K100=$K$550),$J$535,IF(OR(K100=$K$554),$J$536,IF(OR(K100=$K$555,K100=$K$556),$J$537,IF(OR(K100=$K$557,K100=$K$558),$J$538,IF(OR(K100=$K$559,K100=$K$560),$J$539,IF(OR(K100=$K$561,K100=$K$562),$J$540,IF(OR(K100=$K$564,K100=$K$565,K100=$K$566,K100=$K$567,K100=$K$568,K100=$K$569,K100=$K$570,K100=$K$571,K100=$K$572),$J$541,IF(OR(K100=$K$576,K100=$K$577,K100=$K$578,K100=$K$579,K100=$K$575,K100=$K$574,K100=$K$583,K100=$K$585),$J$542,IF(OR(K100=$K$580,K100=$K$581),$J$543,IF(OR(K100=$K$527,K100=$K$528,K100=$K$529,K100=$K$551,K100=$K$552,K100=$K$563,K100=$K$573),$J$544,IF(OR(K100=$K$587),$J$545,0)))))))))))))))))))))))</f>
        <v>Staphylococcus</v>
      </c>
      <c r="K100" s="11" t="s">
        <v>80</v>
      </c>
      <c r="L100" s="1" t="s">
        <v>81</v>
      </c>
      <c r="M100" s="1" t="s">
        <v>65</v>
      </c>
      <c r="N100" s="1" t="s">
        <v>63</v>
      </c>
      <c r="O100" s="1" t="s">
        <v>63</v>
      </c>
      <c r="P100" s="1" t="s">
        <v>63</v>
      </c>
      <c r="Q100" s="1" t="s">
        <v>65</v>
      </c>
      <c r="S100" s="1" t="s">
        <v>65</v>
      </c>
      <c r="AW100" s="1" t="s">
        <v>63</v>
      </c>
    </row>
    <row r="101" spans="1:49" ht="15.75" customHeight="1">
      <c r="A101" s="1" t="s">
        <v>169</v>
      </c>
      <c r="B101" s="11">
        <v>64</v>
      </c>
      <c r="C101" s="11" t="s">
        <v>57</v>
      </c>
      <c r="D101" s="5" t="s">
        <v>176</v>
      </c>
      <c r="E101" s="11"/>
      <c r="F101" s="5" t="s">
        <v>116</v>
      </c>
      <c r="G101" s="11" t="s">
        <v>60</v>
      </c>
      <c r="H101" s="11"/>
      <c r="I101" s="11" t="str">
        <f>IF(OR(J101=$J$536,J101=$J$543,J101=$J$526),$I$523,IF(OR(J101=$J$525,J101=$J$529,J101=$J$531,J101=$J$532,J101=$J$535,J101=$J$539,J101=$J$540,J101=$J$537),$I$528,IF(OR(J101=$J$524,J101=$J$528),$I$524,IF(OR(J101=$J$530,J101=$J$541,J101=$J$542),$I$525,IF(OR(J101=$J$523,J101=$J$538,J101=$J$544),$I$526,IF(OR(J101=$J$527,J101=$J$545,J101=$J$533,J101=$J$534),$I$527,0))))))</f>
        <v>Энеробактерии</v>
      </c>
      <c r="J101" s="11" t="str">
        <f>IF(OR(K101=$K$523,K101=$K$524,K101=$K$525,K101=$K$526),$J$523,IF(OR(K101=$K$530,K101=$K$531,K101=$K$532,K101=$K$533),$J$524,IF(OR(K101=$K$534),$J$525,IF(OR(K101=$K$535),$J$526,IF(OR(K101=$K$536),$J$527,IF(OR(K101=$K$537),$J$528,IF(OR(K101=$K$543,K101=$K$553,K101=$K$544),$J$529,IF(OR(K101=$K$539,K101=$K$540,K101=$K$541,K101=$K$542),$J$530,IF(OR(K101=$K$538,K101=$K$582,K101=$K$584,K101=$K$586),$J$531,IF(OR(K101=$K$545,K101=$K$547,K101=$K$546),$J$532,IF(OR(K101=$K$548),$J$533,IF(OR(K101=$K$549),$J$534,IF(OR(K101=$K$550),$J$535,IF(OR(K101=$K$554),$J$536,IF(OR(K101=$K$555,K101=$K$556),$J$537,IF(OR(K101=$K$557,K101=$K$558),$J$538,IF(OR(K101=$K$559,K101=$K$560),$J$539,IF(OR(K101=$K$561,K101=$K$562),$J$540,IF(OR(K101=$K$564,K101=$K$565,K101=$K$566,K101=$K$567,K101=$K$568,K101=$K$569,K101=$K$570,K101=$K$571,K101=$K$572),$J$541,IF(OR(K101=$K$576,K101=$K$577,K101=$K$578,K101=$K$579,K101=$K$575,K101=$K$574,K101=$K$583,K101=$K$585),$J$542,IF(OR(K101=$K$580,K101=$K$581),$J$543,IF(OR(K101=$K$527,K101=$K$528,K101=$K$529,K101=$K$551,K101=$K$552,K101=$K$563,K101=$K$573),$J$544,IF(OR(K101=$K$587),$J$545,0)))))))))))))))))))))))</f>
        <v>Klebsiella</v>
      </c>
      <c r="K101" s="11" t="s">
        <v>127</v>
      </c>
      <c r="L101" s="1" t="s">
        <v>128</v>
      </c>
      <c r="U101" s="1" t="s">
        <v>65</v>
      </c>
      <c r="V101" s="1" t="s">
        <v>65</v>
      </c>
      <c r="W101" s="1" t="s">
        <v>65</v>
      </c>
      <c r="X101" s="1" t="s">
        <v>65</v>
      </c>
      <c r="Y101" s="1" t="s">
        <v>65</v>
      </c>
      <c r="Z101" s="1" t="s">
        <v>65</v>
      </c>
      <c r="AA101" s="1" t="s">
        <v>65</v>
      </c>
      <c r="AI101" s="1" t="s">
        <v>65</v>
      </c>
      <c r="AJ101" s="1" t="s">
        <v>65</v>
      </c>
      <c r="AK101" s="1" t="s">
        <v>65</v>
      </c>
      <c r="AL101" s="1" t="s">
        <v>65</v>
      </c>
      <c r="AM101" s="1" t="s">
        <v>65</v>
      </c>
      <c r="AN101" s="1" t="s">
        <v>65</v>
      </c>
      <c r="AO101" s="1" t="s">
        <v>63</v>
      </c>
    </row>
    <row r="102" spans="1:49" ht="15.75" customHeight="1">
      <c r="A102" s="1" t="s">
        <v>169</v>
      </c>
      <c r="B102" s="11">
        <v>70</v>
      </c>
      <c r="C102" s="11" t="s">
        <v>114</v>
      </c>
      <c r="D102" s="5" t="s">
        <v>161</v>
      </c>
      <c r="E102" s="11"/>
      <c r="F102" s="5" t="s">
        <v>116</v>
      </c>
      <c r="G102" s="11"/>
      <c r="H102" s="11"/>
      <c r="I102" s="11" t="str">
        <f>IF(OR(J102=$J$536,J102=$J$543,J102=$J$526),$I$523,IF(OR(J102=$J$525,J102=$J$529,J102=$J$531,J102=$J$532,J102=$J$535,J102=$J$539,J102=$J$540,J102=$J$537),$I$528,IF(OR(J102=$J$524,J102=$J$528),$I$524,IF(OR(J102=$J$530,J102=$J$541,J102=$J$542),$I$525,IF(OR(J102=$J$523,J102=$J$538,J102=$J$544),$I$526,IF(OR(J102=$J$527,J102=$J$545,J102=$J$533,J102=$J$534),$I$527,0))))))</f>
        <v>Прочее</v>
      </c>
      <c r="J102" s="11" t="str">
        <f>IF(OR(K102=$K$523,K102=$K$524,K102=$K$525,K102=$K$526),$J$523,IF(OR(K102=$K$530,K102=$K$531,K102=$K$532,K102=$K$533),$J$524,IF(OR(K102=$K$534),$J$525,IF(OR(K102=$K$535),$J$526,IF(OR(K102=$K$536),$J$527,IF(OR(K102=$K$537),$J$528,IF(OR(K102=$K$543,K102=$K$553,K102=$K$544),$J$529,IF(OR(K102=$K$539,K102=$K$540,K102=$K$541,K102=$K$542),$J$530,IF(OR(K102=$K$538,K102=$K$582,K102=$K$584,K102=$K$586),$J$531,IF(OR(K102=$K$545,K102=$K$547,K102=$K$546),$J$532,IF(OR(K102=$K$548),$J$533,IF(OR(K102=$K$549),$J$534,IF(OR(K102=$K$550),$J$535,IF(OR(K102=$K$554),$J$536,IF(OR(K102=$K$555,K102=$K$556),$J$537,IF(OR(K102=$K$557,K102=$K$558),$J$538,IF(OR(K102=$K$559,K102=$K$560),$J$539,IF(OR(K102=$K$561,K102=$K$562),$J$540,IF(OR(K102=$K$564,K102=$K$565,K102=$K$566,K102=$K$567,K102=$K$568,K102=$K$569,K102=$K$570,K102=$K$571,K102=$K$572),$J$541,IF(OR(K102=$K$576,K102=$K$577,K102=$K$578,K102=$K$579,K102=$K$575,K102=$K$574,K102=$K$583,K102=$K$585),$J$542,IF(OR(K102=$K$580,K102=$K$581),$J$543,IF(OR(K102=$K$527,K102=$K$528,K102=$K$529,K102=$K$551,K102=$K$552,K102=$K$563,K102=$K$573),$J$544,IF(OR(K102=$K$587),$J$545,0)))))))))))))))))))))))</f>
        <v>Corynebacterium</v>
      </c>
      <c r="K102" s="11" t="s">
        <v>82</v>
      </c>
      <c r="L102" s="1" t="s">
        <v>151</v>
      </c>
    </row>
    <row r="103" spans="1:49" ht="15.75" customHeight="1">
      <c r="A103" s="1" t="s">
        <v>169</v>
      </c>
      <c r="B103" s="11">
        <v>96</v>
      </c>
      <c r="C103" s="11" t="s">
        <v>66</v>
      </c>
      <c r="D103" s="5" t="s">
        <v>177</v>
      </c>
      <c r="E103" s="11"/>
      <c r="F103" s="5" t="s">
        <v>79</v>
      </c>
      <c r="G103" s="11"/>
      <c r="H103" s="11"/>
      <c r="I103" s="11" t="str">
        <f>IF(OR(J103=$J$536,J103=$J$543,J103=$J$526),$I$523,IF(OR(J103=$J$525,J103=$J$529,J103=$J$531,J103=$J$532,J103=$J$535,J103=$J$539,J103=$J$540,J103=$J$537),$I$528,IF(OR(J103=$J$524,J103=$J$528),$I$524,IF(OR(J103=$J$530,J103=$J$541,J103=$J$542),$I$525,IF(OR(J103=$J$523,J103=$J$538,J103=$J$544),$I$526,IF(OR(J103=$J$527,J103=$J$545,J103=$J$533,J103=$J$534),$I$527,0))))))</f>
        <v>Кокки</v>
      </c>
      <c r="J103" s="11" t="str">
        <f>IF(OR(K103=$K$523,K103=$K$524,K103=$K$525,K103=$K$526),$J$523,IF(OR(K103=$K$530,K103=$K$531,K103=$K$532,K103=$K$533),$J$524,IF(OR(K103=$K$534),$J$525,IF(OR(K103=$K$535),$J$526,IF(OR(K103=$K$536),$J$527,IF(OR(K103=$K$537),$J$528,IF(OR(K103=$K$543,K103=$K$553,K103=$K$544),$J$529,IF(OR(K103=$K$539,K103=$K$540,K103=$K$541,K103=$K$542),$J$530,IF(OR(K103=$K$538,K103=$K$582,K103=$K$584,K103=$K$586),$J$531,IF(OR(K103=$K$545,K103=$K$547,K103=$K$546),$J$532,IF(OR(K103=$K$548),$J$533,IF(OR(K103=$K$549),$J$534,IF(OR(K103=$K$550),$J$535,IF(OR(K103=$K$554),$J$536,IF(OR(K103=$K$555,K103=$K$556),$J$537,IF(OR(K103=$K$557,K103=$K$558),$J$538,IF(OR(K103=$K$559,K103=$K$560),$J$539,IF(OR(K103=$K$561,K103=$K$562),$J$540,IF(OR(K103=$K$564,K103=$K$565,K103=$K$566,K103=$K$567,K103=$K$568,K103=$K$569,K103=$K$570,K103=$K$571,K103=$K$572),$J$541,IF(OR(K103=$K$576,K103=$K$577,K103=$K$578,K103=$K$579,K103=$K$575,K103=$K$574,K103=$K$583,K103=$K$585),$J$542,IF(OR(K103=$K$580,K103=$K$581),$J$543,IF(OR(K103=$K$527,K103=$K$528,K103=$K$529,K103=$K$551,K103=$K$552,K103=$K$563,K103=$K$573),$J$544,IF(OR(K103=$K$587),$J$545,0)))))))))))))))))))))))</f>
        <v>Staphylococcus</v>
      </c>
      <c r="K103" s="11" t="s">
        <v>80</v>
      </c>
      <c r="L103" s="1" t="s">
        <v>81</v>
      </c>
      <c r="M103" s="1" t="s">
        <v>65</v>
      </c>
      <c r="N103" s="1" t="s">
        <v>63</v>
      </c>
      <c r="O103" s="1" t="s">
        <v>65</v>
      </c>
      <c r="P103" s="1" t="s">
        <v>65</v>
      </c>
      <c r="Q103" s="1" t="s">
        <v>65</v>
      </c>
      <c r="S103" s="1" t="s">
        <v>65</v>
      </c>
      <c r="AW103" s="1" t="s">
        <v>64</v>
      </c>
    </row>
    <row r="104" spans="1:49" ht="15.75" customHeight="1">
      <c r="A104" s="1" t="s">
        <v>169</v>
      </c>
      <c r="B104" s="11"/>
      <c r="C104" s="11"/>
      <c r="D104" s="5"/>
      <c r="E104" s="11"/>
      <c r="F104" s="5"/>
      <c r="G104" s="11" t="s">
        <v>60</v>
      </c>
      <c r="H104" s="11"/>
      <c r="I104" s="11" t="str">
        <f>IF(OR(J104=$J$536,J104=$J$543,J104=$J$526),$I$523,IF(OR(J104=$J$525,J104=$J$529,J104=$J$531,J104=$J$532,J104=$J$535,J104=$J$539,J104=$J$540,J104=$J$537),$I$528,IF(OR(J104=$J$524,J104=$J$528),$I$524,IF(OR(J104=$J$530,J104=$J$541,J104=$J$542),$I$525,IF(OR(J104=$J$523,J104=$J$538,J104=$J$544),$I$526,IF(OR(J104=$J$527,J104=$J$545,J104=$J$533,J104=$J$534),$I$527,0))))))</f>
        <v>Кокки</v>
      </c>
      <c r="J104" s="11" t="str">
        <f>IF(OR(K104=$K$523,K104=$K$524,K104=$K$525,K104=$K$526),$J$523,IF(OR(K104=$K$530,K104=$K$531,K104=$K$532,K104=$K$533),$J$524,IF(OR(K104=$K$534),$J$525,IF(OR(K104=$K$535),$J$526,IF(OR(K104=$K$536),$J$527,IF(OR(K104=$K$537),$J$528,IF(OR(K104=$K$543,K104=$K$553,K104=$K$544),$J$529,IF(OR(K104=$K$539,K104=$K$540,K104=$K$541,K104=$K$542),$J$530,IF(OR(K104=$K$538,K104=$K$582,K104=$K$584,K104=$K$586),$J$531,IF(OR(K104=$K$545,K104=$K$547,K104=$K$546),$J$532,IF(OR(K104=$K$548),$J$533,IF(OR(K104=$K$549),$J$534,IF(OR(K104=$K$550),$J$535,IF(OR(K104=$K$554),$J$536,IF(OR(K104=$K$555,K104=$K$556),$J$537,IF(OR(K104=$K$557,K104=$K$558),$J$538,IF(OR(K104=$K$559,K104=$K$560),$J$539,IF(OR(K104=$K$561,K104=$K$562),$J$540,IF(OR(K104=$K$564,K104=$K$565,K104=$K$566,K104=$K$567,K104=$K$568,K104=$K$569,K104=$K$570,K104=$K$571,K104=$K$572),$J$541,IF(OR(K104=$K$576,K104=$K$577,K104=$K$578,K104=$K$579,K104=$K$575,K104=$K$574,K104=$K$583,K104=$K$585),$J$542,IF(OR(K104=$K$580,K104=$K$581),$J$543,IF(OR(K104=$K$527,K104=$K$528,K104=$K$529,K104=$K$551,K104=$K$552,K104=$K$563,K104=$K$573),$J$544,IF(OR(K104=$K$587),$J$545,0)))))))))))))))))))))))</f>
        <v>Staphylococcus</v>
      </c>
      <c r="K104" s="11" t="s">
        <v>71</v>
      </c>
      <c r="L104" s="1" t="s">
        <v>72</v>
      </c>
      <c r="M104" s="1" t="s">
        <v>65</v>
      </c>
      <c r="N104" s="1" t="s">
        <v>63</v>
      </c>
      <c r="O104" s="1" t="s">
        <v>65</v>
      </c>
      <c r="P104" s="1" t="s">
        <v>63</v>
      </c>
      <c r="Q104" s="1" t="s">
        <v>65</v>
      </c>
      <c r="S104" s="1" t="s">
        <v>65</v>
      </c>
      <c r="AW104" s="1" t="s">
        <v>64</v>
      </c>
    </row>
    <row r="105" spans="1:49" ht="15.75" customHeight="1">
      <c r="A105" s="1" t="s">
        <v>169</v>
      </c>
      <c r="B105" s="11">
        <v>98</v>
      </c>
      <c r="C105" s="11" t="s">
        <v>57</v>
      </c>
      <c r="D105" s="5" t="s">
        <v>178</v>
      </c>
      <c r="E105" s="11"/>
      <c r="F105" s="5" t="s">
        <v>68</v>
      </c>
      <c r="G105" s="11" t="s">
        <v>60</v>
      </c>
      <c r="H105" s="11"/>
      <c r="I105" s="11" t="str">
        <f>IF(OR(J105=$J$536,J105=$J$543,J105=$J$526),$I$523,IF(OR(J105=$J$525,J105=$J$529,J105=$J$531,J105=$J$532,J105=$J$535,J105=$J$539,J105=$J$540,J105=$J$537),$I$528,IF(OR(J105=$J$524,J105=$J$528),$I$524,IF(OR(J105=$J$530,J105=$J$541,J105=$J$542),$I$525,IF(OR(J105=$J$523,J105=$J$538,J105=$J$544),$I$526,IF(OR(J105=$J$527,J105=$J$545,J105=$J$533,J105=$J$534),$I$527,0))))))</f>
        <v>Кокки</v>
      </c>
      <c r="J105" s="11" t="str">
        <f>IF(OR(K105=$K$523,K105=$K$524,K105=$K$525,K105=$K$526),$J$523,IF(OR(K105=$K$530,K105=$K$531,K105=$K$532,K105=$K$533),$J$524,IF(OR(K105=$K$534),$J$525,IF(OR(K105=$K$535),$J$526,IF(OR(K105=$K$536),$J$527,IF(OR(K105=$K$537),$J$528,IF(OR(K105=$K$543,K105=$K$553,K105=$K$544),$J$529,IF(OR(K105=$K$539,K105=$K$540,K105=$K$541,K105=$K$542),$J$530,IF(OR(K105=$K$538,K105=$K$582,K105=$K$584,K105=$K$586),$J$531,IF(OR(K105=$K$545,K105=$K$547,K105=$K$546),$J$532,IF(OR(K105=$K$548),$J$533,IF(OR(K105=$K$549),$J$534,IF(OR(K105=$K$550),$J$535,IF(OR(K105=$K$554),$J$536,IF(OR(K105=$K$555,K105=$K$556),$J$537,IF(OR(K105=$K$557,K105=$K$558),$J$538,IF(OR(K105=$K$559,K105=$K$560),$J$539,IF(OR(K105=$K$561,K105=$K$562),$J$540,IF(OR(K105=$K$564,K105=$K$565,K105=$K$566,K105=$K$567,K105=$K$568,K105=$K$569,K105=$K$570,K105=$K$571,K105=$K$572),$J$541,IF(OR(K105=$K$576,K105=$K$577,K105=$K$578,K105=$K$579,K105=$K$575,K105=$K$574,K105=$K$583,K105=$K$585),$J$542,IF(OR(K105=$K$580,K105=$K$581),$J$543,IF(OR(K105=$K$527,K105=$K$528,K105=$K$529,K105=$K$551,K105=$K$552,K105=$K$563,K105=$K$573),$J$544,IF(OR(K105=$K$587),$J$545,0)))))))))))))))))))))))</f>
        <v>Staphylococcus</v>
      </c>
      <c r="K105" s="11" t="s">
        <v>80</v>
      </c>
      <c r="L105" s="1" t="s">
        <v>81</v>
      </c>
      <c r="M105" s="1" t="s">
        <v>65</v>
      </c>
      <c r="N105" s="1" t="s">
        <v>63</v>
      </c>
      <c r="O105" s="1" t="s">
        <v>63</v>
      </c>
      <c r="P105" s="1" t="s">
        <v>65</v>
      </c>
      <c r="Q105" s="1" t="s">
        <v>65</v>
      </c>
      <c r="S105" s="1" t="s">
        <v>65</v>
      </c>
      <c r="AW105" s="1" t="s">
        <v>63</v>
      </c>
    </row>
    <row r="106" spans="1:49" ht="15.75" customHeight="1">
      <c r="A106" s="1" t="s">
        <v>169</v>
      </c>
      <c r="B106" s="11">
        <v>99</v>
      </c>
      <c r="C106" s="11" t="s">
        <v>57</v>
      </c>
      <c r="D106" s="5" t="s">
        <v>73</v>
      </c>
      <c r="E106" s="11"/>
      <c r="F106" s="5" t="s">
        <v>68</v>
      </c>
      <c r="G106" s="11" t="s">
        <v>60</v>
      </c>
      <c r="H106" s="11"/>
      <c r="I106" s="11" t="str">
        <f>IF(OR(J106=$J$536,J106=$J$543,J106=$J$526),$I$523,IF(OR(J106=$J$525,J106=$J$529,J106=$J$531,J106=$J$532,J106=$J$535,J106=$J$539,J106=$J$540,J106=$J$537),$I$528,IF(OR(J106=$J$524,J106=$J$528),$I$524,IF(OR(J106=$J$530,J106=$J$541,J106=$J$542),$I$525,IF(OR(J106=$J$523,J106=$J$538,J106=$J$544),$I$526,IF(OR(J106=$J$527,J106=$J$545,J106=$J$533,J106=$J$534),$I$527,0))))))</f>
        <v>Кокки</v>
      </c>
      <c r="J106" s="11" t="str">
        <f>IF(OR(K106=$K$523,K106=$K$524,K106=$K$525,K106=$K$526),$J$523,IF(OR(K106=$K$530,K106=$K$531,K106=$K$532,K106=$K$533),$J$524,IF(OR(K106=$K$534),$J$525,IF(OR(K106=$K$535),$J$526,IF(OR(K106=$K$536),$J$527,IF(OR(K106=$K$537),$J$528,IF(OR(K106=$K$543,K106=$K$553,K106=$K$544),$J$529,IF(OR(K106=$K$539,K106=$K$540,K106=$K$541,K106=$K$542),$J$530,IF(OR(K106=$K$538,K106=$K$582,K106=$K$584,K106=$K$586),$J$531,IF(OR(K106=$K$545,K106=$K$547,K106=$K$546),$J$532,IF(OR(K106=$K$548),$J$533,IF(OR(K106=$K$549),$J$534,IF(OR(K106=$K$550),$J$535,IF(OR(K106=$K$554),$J$536,IF(OR(K106=$K$555,K106=$K$556),$J$537,IF(OR(K106=$K$557,K106=$K$558),$J$538,IF(OR(K106=$K$559,K106=$K$560),$J$539,IF(OR(K106=$K$561,K106=$K$562),$J$540,IF(OR(K106=$K$564,K106=$K$565,K106=$K$566,K106=$K$567,K106=$K$568,K106=$K$569,K106=$K$570,K106=$K$571,K106=$K$572),$J$541,IF(OR(K106=$K$576,K106=$K$577,K106=$K$578,K106=$K$579,K106=$K$575,K106=$K$574,K106=$K$583,K106=$K$585),$J$542,IF(OR(K106=$K$580,K106=$K$581),$J$543,IF(OR(K106=$K$527,K106=$K$528,K106=$K$529,K106=$K$551,K106=$K$552,K106=$K$563,K106=$K$573),$J$544,IF(OR(K106=$K$587),$J$545,0)))))))))))))))))))))))</f>
        <v>Staphylococcus</v>
      </c>
      <c r="K106" s="11" t="s">
        <v>80</v>
      </c>
      <c r="L106" s="1" t="s">
        <v>81</v>
      </c>
      <c r="M106" s="1" t="s">
        <v>65</v>
      </c>
      <c r="N106" s="1" t="s">
        <v>63</v>
      </c>
      <c r="O106" s="1" t="s">
        <v>63</v>
      </c>
      <c r="P106" s="1" t="s">
        <v>63</v>
      </c>
      <c r="Q106" s="1" t="s">
        <v>65</v>
      </c>
      <c r="S106" s="1" t="s">
        <v>65</v>
      </c>
      <c r="AW106" s="1" t="s">
        <v>65</v>
      </c>
    </row>
    <row r="107" spans="1:49" ht="15.75" customHeight="1">
      <c r="A107" s="1" t="s">
        <v>169</v>
      </c>
      <c r="B107" s="11">
        <v>100</v>
      </c>
      <c r="C107" s="11" t="s">
        <v>57</v>
      </c>
      <c r="D107" s="5" t="s">
        <v>174</v>
      </c>
      <c r="E107" s="11">
        <v>2</v>
      </c>
      <c r="F107" s="5" t="s">
        <v>88</v>
      </c>
      <c r="G107" s="11" t="s">
        <v>60</v>
      </c>
      <c r="H107" s="11"/>
      <c r="I107" s="11" t="str">
        <f>IF(OR(J107=$J$536,J107=$J$543,J107=$J$526),$I$523,IF(OR(J107=$J$525,J107=$J$529,J107=$J$531,J107=$J$532,J107=$J$535,J107=$J$539,J107=$J$540,J107=$J$537),$I$528,IF(OR(J107=$J$524,J107=$J$528),$I$524,IF(OR(J107=$J$530,J107=$J$541,J107=$J$542),$I$525,IF(OR(J107=$J$523,J107=$J$538,J107=$J$544),$I$526,IF(OR(J107=$J$527,J107=$J$545,J107=$J$533,J107=$J$534),$I$527,0))))))</f>
        <v>Анаэробы</v>
      </c>
      <c r="J107" s="11" t="str">
        <f>IF(OR(K107=$K$523,K107=$K$524,K107=$K$525,K107=$K$526),$J$523,IF(OR(K107=$K$530,K107=$K$531,K107=$K$532,K107=$K$533),$J$524,IF(OR(K107=$K$534),$J$525,IF(OR(K107=$K$535),$J$526,IF(OR(K107=$K$536),$J$527,IF(OR(K107=$K$537),$J$528,IF(OR(K107=$K$543,K107=$K$553,K107=$K$544),$J$529,IF(OR(K107=$K$539,K107=$K$540,K107=$K$541,K107=$K$542),$J$530,IF(OR(K107=$K$538,K107=$K$582,K107=$K$584,K107=$K$586),$J$531,IF(OR(K107=$K$545,K107=$K$547,K107=$K$546),$J$532,IF(OR(K107=$K$548),$J$533,IF(OR(K107=$K$549),$J$534,IF(OR(K107=$K$550),$J$535,IF(OR(K107=$K$554),$J$536,IF(OR(K107=$K$555,K107=$K$556),$J$537,IF(OR(K107=$K$557,K107=$K$558),$J$538,IF(OR(K107=$K$559,K107=$K$560),$J$539,IF(OR(K107=$K$561,K107=$K$562),$J$540,IF(OR(K107=$K$564,K107=$K$565,K107=$K$566,K107=$K$567,K107=$K$568,K107=$K$569,K107=$K$570,K107=$K$571,K107=$K$572),$J$541,IF(OR(K107=$K$576,K107=$K$577,K107=$K$578,K107=$K$579,K107=$K$575,K107=$K$574,K107=$K$583,K107=$K$585),$J$542,IF(OR(K107=$K$580,K107=$K$581),$J$543,IF(OR(K107=$K$527,K107=$K$528,K107=$K$529,K107=$K$551,K107=$K$552,K107=$K$563,K107=$K$573),$J$544,IF(OR(K107=$K$587),$J$545,0)))))))))))))))))))))))</f>
        <v>Clostridium</v>
      </c>
      <c r="K107" s="11" t="s">
        <v>179</v>
      </c>
      <c r="L107" s="1" t="s">
        <v>180</v>
      </c>
    </row>
    <row r="108" spans="1:49" ht="15.75" customHeight="1">
      <c r="A108" s="1" t="s">
        <v>169</v>
      </c>
      <c r="B108" s="11">
        <v>101</v>
      </c>
      <c r="C108" s="11" t="s">
        <v>57</v>
      </c>
      <c r="D108" s="5" t="s">
        <v>181</v>
      </c>
      <c r="E108" s="11">
        <v>1</v>
      </c>
      <c r="F108" s="5" t="s">
        <v>74</v>
      </c>
      <c r="G108" s="11" t="s">
        <v>60</v>
      </c>
      <c r="H108" s="11"/>
      <c r="I108" s="11" t="str">
        <f>IF(OR(J108=$J$536,J108=$J$543,J108=$J$526),$I$523,IF(OR(J108=$J$525,J108=$J$529,J108=$J$531,J108=$J$532,J108=$J$535,J108=$J$539,J108=$J$540,J108=$J$537),$I$528,IF(OR(J108=$J$524,J108=$J$528),$I$524,IF(OR(J108=$J$530,J108=$J$541,J108=$J$542),$I$525,IF(OR(J108=$J$523,J108=$J$538,J108=$J$544),$I$526,IF(OR(J108=$J$527,J108=$J$545,J108=$J$533,J108=$J$534),$I$527,0))))))</f>
        <v>Кокки</v>
      </c>
      <c r="J108" s="11" t="str">
        <f>IF(OR(K108=$K$523,K108=$K$524,K108=$K$525,K108=$K$526),$J$523,IF(OR(K108=$K$530,K108=$K$531,K108=$K$532,K108=$K$533),$J$524,IF(OR(K108=$K$534),$J$525,IF(OR(K108=$K$535),$J$526,IF(OR(K108=$K$536),$J$527,IF(OR(K108=$K$537),$J$528,IF(OR(K108=$K$543,K108=$K$553,K108=$K$544),$J$529,IF(OR(K108=$K$539,K108=$K$540,K108=$K$541,K108=$K$542),$J$530,IF(OR(K108=$K$538,K108=$K$582,K108=$K$584,K108=$K$586),$J$531,IF(OR(K108=$K$545,K108=$K$547,K108=$K$546),$J$532,IF(OR(K108=$K$548),$J$533,IF(OR(K108=$K$549),$J$534,IF(OR(K108=$K$550),$J$535,IF(OR(K108=$K$554),$J$536,IF(OR(K108=$K$555,K108=$K$556),$J$537,IF(OR(K108=$K$557,K108=$K$558),$J$538,IF(OR(K108=$K$559,K108=$K$560),$J$539,IF(OR(K108=$K$561,K108=$K$562),$J$540,IF(OR(K108=$K$564,K108=$K$565,K108=$K$566,K108=$K$567,K108=$K$568,K108=$K$569,K108=$K$570,K108=$K$571,K108=$K$572),$J$541,IF(OR(K108=$K$576,K108=$K$577,K108=$K$578,K108=$K$579,K108=$K$575,K108=$K$574,K108=$K$583,K108=$K$585),$J$542,IF(OR(K108=$K$580,K108=$K$581),$J$543,IF(OR(K108=$K$527,K108=$K$528,K108=$K$529,K108=$K$551,K108=$K$552,K108=$K$563,K108=$K$573),$J$544,IF(OR(K108=$K$587),$J$545,0)))))))))))))))))))))))</f>
        <v>Staphylococcus</v>
      </c>
      <c r="K108" s="11" t="s">
        <v>89</v>
      </c>
      <c r="L108" s="1" t="s">
        <v>90</v>
      </c>
      <c r="M108" s="1" t="s">
        <v>63</v>
      </c>
      <c r="N108" s="1" t="s">
        <v>64</v>
      </c>
      <c r="O108" s="1" t="s">
        <v>63</v>
      </c>
      <c r="P108" s="1" t="s">
        <v>63</v>
      </c>
      <c r="Q108" s="1" t="s">
        <v>63</v>
      </c>
      <c r="S108" s="1" t="s">
        <v>64</v>
      </c>
      <c r="T108" s="1" t="s">
        <v>91</v>
      </c>
      <c r="AW108" s="1" t="s">
        <v>63</v>
      </c>
    </row>
    <row r="109" spans="1:49" ht="15.75" customHeight="1">
      <c r="A109" s="1" t="s">
        <v>169</v>
      </c>
      <c r="B109" s="11">
        <v>103</v>
      </c>
      <c r="C109" s="11" t="s">
        <v>57</v>
      </c>
      <c r="D109" s="5" t="s">
        <v>163</v>
      </c>
      <c r="E109" s="11">
        <v>3</v>
      </c>
      <c r="F109" s="5" t="s">
        <v>68</v>
      </c>
      <c r="G109" s="11" t="s">
        <v>60</v>
      </c>
      <c r="H109" s="11" t="s">
        <v>139</v>
      </c>
      <c r="I109" s="11" t="str">
        <f>IF(OR(J109=$J$536,J109=$J$543,J109=$J$526),$I$523,IF(OR(J109=$J$525,J109=$J$529,J109=$J$531,J109=$J$532,J109=$J$535,J109=$J$539,J109=$J$540,J109=$J$537),$I$528,IF(OR(J109=$J$524,J109=$J$528),$I$524,IF(OR(J109=$J$530,J109=$J$541,J109=$J$542),$I$525,IF(OR(J109=$J$523,J109=$J$538,J109=$J$544),$I$526,IF(OR(J109=$J$527,J109=$J$545,J109=$J$533,J109=$J$534),$I$527,0))))))</f>
        <v>Кокки</v>
      </c>
      <c r="J109" s="11" t="str">
        <f>IF(OR(K109=$K$523,K109=$K$524,K109=$K$525,K109=$K$526),$J$523,IF(OR(K109=$K$530,K109=$K$531,K109=$K$532,K109=$K$533),$J$524,IF(OR(K109=$K$534),$J$525,IF(OR(K109=$K$535),$J$526,IF(OR(K109=$K$536),$J$527,IF(OR(K109=$K$537),$J$528,IF(OR(K109=$K$543,K109=$K$553,K109=$K$544),$J$529,IF(OR(K109=$K$539,K109=$K$540,K109=$K$541,K109=$K$542),$J$530,IF(OR(K109=$K$538,K109=$K$582,K109=$K$584,K109=$K$586),$J$531,IF(OR(K109=$K$545,K109=$K$547,K109=$K$546),$J$532,IF(OR(K109=$K$548),$J$533,IF(OR(K109=$K$549),$J$534,IF(OR(K109=$K$550),$J$535,IF(OR(K109=$K$554),$J$536,IF(OR(K109=$K$555,K109=$K$556),$J$537,IF(OR(K109=$K$557,K109=$K$558),$J$538,IF(OR(K109=$K$559,K109=$K$560),$J$539,IF(OR(K109=$K$561,K109=$K$562),$J$540,IF(OR(K109=$K$564,K109=$K$565,K109=$K$566,K109=$K$567,K109=$K$568,K109=$K$569,K109=$K$570,K109=$K$571,K109=$K$572),$J$541,IF(OR(K109=$K$576,K109=$K$577,K109=$K$578,K109=$K$579,K109=$K$575,K109=$K$574,K109=$K$583,K109=$K$585),$J$542,IF(OR(K109=$K$580,K109=$K$581),$J$543,IF(OR(K109=$K$527,K109=$K$528,K109=$K$529,K109=$K$551,K109=$K$552,K109=$K$563,K109=$K$573),$J$544,IF(OR(K109=$K$587),$J$545,0)))))))))))))))))))))))</f>
        <v>Staphylococcus</v>
      </c>
      <c r="K109" s="11" t="s">
        <v>80</v>
      </c>
      <c r="L109" s="1" t="s">
        <v>81</v>
      </c>
      <c r="M109" s="1" t="s">
        <v>65</v>
      </c>
      <c r="N109" s="1" t="s">
        <v>63</v>
      </c>
      <c r="O109" s="1" t="s">
        <v>63</v>
      </c>
      <c r="P109" s="1" t="s">
        <v>65</v>
      </c>
      <c r="Q109" s="1" t="s">
        <v>65</v>
      </c>
      <c r="S109" s="1" t="s">
        <v>65</v>
      </c>
      <c r="AW109" s="1" t="s">
        <v>63</v>
      </c>
    </row>
    <row r="110" spans="1:49" ht="15.75" customHeight="1">
      <c r="A110" s="1" t="s">
        <v>169</v>
      </c>
      <c r="B110" s="11">
        <v>111</v>
      </c>
      <c r="C110" s="11" t="s">
        <v>114</v>
      </c>
      <c r="D110" s="5" t="s">
        <v>115</v>
      </c>
      <c r="E110" s="11"/>
      <c r="F110" s="5" t="s">
        <v>79</v>
      </c>
      <c r="G110" s="11"/>
      <c r="H110" s="11"/>
      <c r="I110" s="11" t="str">
        <f>IF(OR(J110=$J$536,J110=$J$543,J110=$J$526),$I$523,IF(OR(J110=$J$525,J110=$J$529,J110=$J$531,J110=$J$532,J110=$J$535,J110=$J$539,J110=$J$540,J110=$J$537),$I$528,IF(OR(J110=$J$524,J110=$J$528),$I$524,IF(OR(J110=$J$530,J110=$J$541,J110=$J$542),$I$525,IF(OR(J110=$J$523,J110=$J$538,J110=$J$544),$I$526,IF(OR(J110=$J$527,J110=$J$545,J110=$J$533,J110=$J$534),$I$527,0))))))</f>
        <v>Энеробактерии</v>
      </c>
      <c r="J110" s="11" t="str">
        <f>IF(OR(K110=$K$523,K110=$K$524,K110=$K$525,K110=$K$526),$J$523,IF(OR(K110=$K$530,K110=$K$531,K110=$K$532,K110=$K$533),$J$524,IF(OR(K110=$K$534),$J$525,IF(OR(K110=$K$535),$J$526,IF(OR(K110=$K$536),$J$527,IF(OR(K110=$K$537),$J$528,IF(OR(K110=$K$543,K110=$K$553,K110=$K$544),$J$529,IF(OR(K110=$K$539,K110=$K$540,K110=$K$541,K110=$K$542),$J$530,IF(OR(K110=$K$538,K110=$K$582,K110=$K$584,K110=$K$586),$J$531,IF(OR(K110=$K$545,K110=$K$547,K110=$K$546),$J$532,IF(OR(K110=$K$548),$J$533,IF(OR(K110=$K$549),$J$534,IF(OR(K110=$K$550),$J$535,IF(OR(K110=$K$554),$J$536,IF(OR(K110=$K$555,K110=$K$556),$J$537,IF(OR(K110=$K$557,K110=$K$558),$J$538,IF(OR(K110=$K$559,K110=$K$560),$J$539,IF(OR(K110=$K$561,K110=$K$562),$J$540,IF(OR(K110=$K$564,K110=$K$565,K110=$K$566,K110=$K$567,K110=$K$568,K110=$K$569,K110=$K$570,K110=$K$571,K110=$K$572),$J$541,IF(OR(K110=$K$576,K110=$K$577,K110=$K$578,K110=$K$579,K110=$K$575,K110=$K$574,K110=$K$583,K110=$K$585),$J$542,IF(OR(K110=$K$580,K110=$K$581),$J$543,IF(OR(K110=$K$527,K110=$K$528,K110=$K$529,K110=$K$551,K110=$K$552,K110=$K$563,K110=$K$573),$J$544,IF(OR(K110=$K$587),$J$545,0)))))))))))))))))))))))</f>
        <v>Enterobacter</v>
      </c>
      <c r="K110" s="11" t="s">
        <v>135</v>
      </c>
      <c r="L110" s="1" t="s">
        <v>182</v>
      </c>
      <c r="U110" s="1" t="s">
        <v>65</v>
      </c>
      <c r="V110" s="1" t="s">
        <v>65</v>
      </c>
      <c r="W110" s="1" t="s">
        <v>65</v>
      </c>
      <c r="X110" s="1" t="s">
        <v>63</v>
      </c>
      <c r="Y110" s="1" t="s">
        <v>63</v>
      </c>
      <c r="Z110" s="1" t="s">
        <v>63</v>
      </c>
      <c r="AA110" s="1" t="s">
        <v>63</v>
      </c>
      <c r="AI110" s="1" t="s">
        <v>65</v>
      </c>
      <c r="AJ110" s="1" t="s">
        <v>65</v>
      </c>
      <c r="AK110" s="1" t="s">
        <v>63</v>
      </c>
      <c r="AL110" s="1" t="s">
        <v>63</v>
      </c>
      <c r="AM110" s="1" t="s">
        <v>63</v>
      </c>
      <c r="AN110" s="1" t="s">
        <v>63</v>
      </c>
      <c r="AO110" s="1" t="s">
        <v>63</v>
      </c>
    </row>
    <row r="111" spans="1:49" ht="15.75" customHeight="1">
      <c r="A111" s="1" t="s">
        <v>169</v>
      </c>
      <c r="B111" s="11">
        <v>112</v>
      </c>
      <c r="C111" s="11" t="s">
        <v>114</v>
      </c>
      <c r="D111" s="5" t="s">
        <v>115</v>
      </c>
      <c r="E111" s="11"/>
      <c r="F111" s="5" t="s">
        <v>79</v>
      </c>
      <c r="G111" s="11"/>
      <c r="H111" s="11"/>
      <c r="I111" s="11" t="str">
        <f>IF(OR(J111=$J$536,J111=$J$543,J111=$J$526),$I$523,IF(OR(J111=$J$525,J111=$J$529,J111=$J$531,J111=$J$532,J111=$J$535,J111=$J$539,J111=$J$540,J111=$J$537),$I$528,IF(OR(J111=$J$524,J111=$J$528),$I$524,IF(OR(J111=$J$530,J111=$J$541,J111=$J$542),$I$525,IF(OR(J111=$J$523,J111=$J$538,J111=$J$544),$I$526,IF(OR(J111=$J$527,J111=$J$545,J111=$J$533,J111=$J$534),$I$527,0))))))</f>
        <v>Энеробактерии</v>
      </c>
      <c r="J111" s="11" t="str">
        <f>IF(OR(K111=$K$523,K111=$K$524,K111=$K$525,K111=$K$526),$J$523,IF(OR(K111=$K$530,K111=$K$531,K111=$K$532,K111=$K$533),$J$524,IF(OR(K111=$K$534),$J$525,IF(OR(K111=$K$535),$J$526,IF(OR(K111=$K$536),$J$527,IF(OR(K111=$K$537),$J$528,IF(OR(K111=$K$543,K111=$K$553,K111=$K$544),$J$529,IF(OR(K111=$K$539,K111=$K$540,K111=$K$541,K111=$K$542),$J$530,IF(OR(K111=$K$538,K111=$K$582,K111=$K$584,K111=$K$586),$J$531,IF(OR(K111=$K$545,K111=$K$547,K111=$K$546),$J$532,IF(OR(K111=$K$548),$J$533,IF(OR(K111=$K$549),$J$534,IF(OR(K111=$K$550),$J$535,IF(OR(K111=$K$554),$J$536,IF(OR(K111=$K$555,K111=$K$556),$J$537,IF(OR(K111=$K$557,K111=$K$558),$J$538,IF(OR(K111=$K$559,K111=$K$560),$J$539,IF(OR(K111=$K$561,K111=$K$562),$J$540,IF(OR(K111=$K$564,K111=$K$565,K111=$K$566,K111=$K$567,K111=$K$568,K111=$K$569,K111=$K$570,K111=$K$571,K111=$K$572),$J$541,IF(OR(K111=$K$576,K111=$K$577,K111=$K$578,K111=$K$579,K111=$K$575,K111=$K$574,K111=$K$583,K111=$K$585),$J$542,IF(OR(K111=$K$580,K111=$K$581),$J$543,IF(OR(K111=$K$527,K111=$K$528,K111=$K$529,K111=$K$551,K111=$K$552,K111=$K$563,K111=$K$573),$J$544,IF(OR(K111=$K$587),$J$545,0)))))))))))))))))))))))</f>
        <v>Enterobacter</v>
      </c>
      <c r="K111" s="11" t="s">
        <v>135</v>
      </c>
      <c r="L111" s="1" t="s">
        <v>182</v>
      </c>
      <c r="U111" s="1" t="s">
        <v>65</v>
      </c>
      <c r="V111" s="1" t="s">
        <v>65</v>
      </c>
      <c r="W111" s="1" t="s">
        <v>65</v>
      </c>
      <c r="X111" s="1" t="s">
        <v>63</v>
      </c>
      <c r="Y111" s="1" t="s">
        <v>63</v>
      </c>
      <c r="Z111" s="1" t="s">
        <v>63</v>
      </c>
      <c r="AA111" s="1" t="s">
        <v>63</v>
      </c>
    </row>
    <row r="112" spans="1:49" ht="15.75" customHeight="1">
      <c r="A112" s="1" t="s">
        <v>169</v>
      </c>
      <c r="B112" s="11">
        <v>113</v>
      </c>
      <c r="C112" s="11" t="s">
        <v>114</v>
      </c>
      <c r="D112" s="5" t="s">
        <v>115</v>
      </c>
      <c r="E112" s="11">
        <v>1</v>
      </c>
      <c r="F112" s="5" t="s">
        <v>79</v>
      </c>
      <c r="G112" s="11"/>
      <c r="H112" s="11"/>
      <c r="I112" s="11" t="str">
        <f>IF(OR(J112=$J$536,J112=$J$543,J112=$J$526),$I$523,IF(OR(J112=$J$525,J112=$J$529,J112=$J$531,J112=$J$532,J112=$J$535,J112=$J$539,J112=$J$540,J112=$J$537),$I$528,IF(OR(J112=$J$524,J112=$J$528),$I$524,IF(OR(J112=$J$530,J112=$J$541,J112=$J$542),$I$525,IF(OR(J112=$J$523,J112=$J$538,J112=$J$544),$I$526,IF(OR(J112=$J$527,J112=$J$545,J112=$J$533,J112=$J$534),$I$527,0))))))</f>
        <v>Энеробактерии</v>
      </c>
      <c r="J112" s="11" t="str">
        <f>IF(OR(K112=$K$523,K112=$K$524,K112=$K$525,K112=$K$526),$J$523,IF(OR(K112=$K$530,K112=$K$531,K112=$K$532,K112=$K$533),$J$524,IF(OR(K112=$K$534),$J$525,IF(OR(K112=$K$535),$J$526,IF(OR(K112=$K$536),$J$527,IF(OR(K112=$K$537),$J$528,IF(OR(K112=$K$543,K112=$K$553,K112=$K$544),$J$529,IF(OR(K112=$K$539,K112=$K$540,K112=$K$541,K112=$K$542),$J$530,IF(OR(K112=$K$538,K112=$K$582,K112=$K$584,K112=$K$586),$J$531,IF(OR(K112=$K$545,K112=$K$547,K112=$K$546),$J$532,IF(OR(K112=$K$548),$J$533,IF(OR(K112=$K$549),$J$534,IF(OR(K112=$K$550),$J$535,IF(OR(K112=$K$554),$J$536,IF(OR(K112=$K$555,K112=$K$556),$J$537,IF(OR(K112=$K$557,K112=$K$558),$J$538,IF(OR(K112=$K$559,K112=$K$560),$J$539,IF(OR(K112=$K$561,K112=$K$562),$J$540,IF(OR(K112=$K$564,K112=$K$565,K112=$K$566,K112=$K$567,K112=$K$568,K112=$K$569,K112=$K$570,K112=$K$571,K112=$K$572),$J$541,IF(OR(K112=$K$576,K112=$K$577,K112=$K$578,K112=$K$579,K112=$K$575,K112=$K$574,K112=$K$583,K112=$K$585),$J$542,IF(OR(K112=$K$580,K112=$K$581),$J$543,IF(OR(K112=$K$527,K112=$K$528,K112=$K$529,K112=$K$551,K112=$K$552,K112=$K$563,K112=$K$573),$J$544,IF(OR(K112=$K$587),$J$545,0)))))))))))))))))))))))</f>
        <v>Enterobacter</v>
      </c>
      <c r="K112" s="11" t="s">
        <v>135</v>
      </c>
      <c r="L112" s="1" t="s">
        <v>182</v>
      </c>
      <c r="U112" s="1" t="s">
        <v>65</v>
      </c>
      <c r="V112" s="1" t="s">
        <v>65</v>
      </c>
      <c r="W112" s="1" t="s">
        <v>65</v>
      </c>
      <c r="X112" s="1" t="s">
        <v>63</v>
      </c>
      <c r="Y112" s="1" t="s">
        <v>63</v>
      </c>
      <c r="Z112" s="1" t="s">
        <v>63</v>
      </c>
      <c r="AA112" s="1" t="s">
        <v>63</v>
      </c>
    </row>
    <row r="113" spans="1:61" ht="15.75" customHeight="1">
      <c r="A113" s="1" t="s">
        <v>169</v>
      </c>
      <c r="B113" s="11">
        <v>116</v>
      </c>
      <c r="C113" s="11" t="s">
        <v>57</v>
      </c>
      <c r="D113" s="5" t="s">
        <v>172</v>
      </c>
      <c r="E113" s="11"/>
      <c r="F113" s="5" t="s">
        <v>68</v>
      </c>
      <c r="G113" s="11" t="s">
        <v>60</v>
      </c>
      <c r="H113" s="11"/>
      <c r="I113" s="11" t="str">
        <f>IF(OR(J113=$J$536,J113=$J$543,J113=$J$526),$I$523,IF(OR(J113=$J$525,J113=$J$529,J113=$J$531,J113=$J$532,J113=$J$535,J113=$J$539,J113=$J$540,J113=$J$537),$I$528,IF(OR(J113=$J$524,J113=$J$528),$I$524,IF(OR(J113=$J$530,J113=$J$541,J113=$J$542),$I$525,IF(OR(J113=$J$523,J113=$J$538,J113=$J$544),$I$526,IF(OR(J113=$J$527,J113=$J$545,J113=$J$533,J113=$J$534),$I$527,0))))))</f>
        <v>Кокки</v>
      </c>
      <c r="J113" s="11" t="str">
        <f>IF(OR(K113=$K$523,K113=$K$524,K113=$K$525,K113=$K$526),$J$523,IF(OR(K113=$K$530,K113=$K$531,K113=$K$532,K113=$K$533),$J$524,IF(OR(K113=$K$534),$J$525,IF(OR(K113=$K$535),$J$526,IF(OR(K113=$K$536),$J$527,IF(OR(K113=$K$537),$J$528,IF(OR(K113=$K$543,K113=$K$553,K113=$K$544),$J$529,IF(OR(K113=$K$539,K113=$K$540,K113=$K$541,K113=$K$542),$J$530,IF(OR(K113=$K$538,K113=$K$582,K113=$K$584,K113=$K$586),$J$531,IF(OR(K113=$K$545,K113=$K$547,K113=$K$546),$J$532,IF(OR(K113=$K$548),$J$533,IF(OR(K113=$K$549),$J$534,IF(OR(K113=$K$550),$J$535,IF(OR(K113=$K$554),$J$536,IF(OR(K113=$K$555,K113=$K$556),$J$537,IF(OR(K113=$K$557,K113=$K$558),$J$538,IF(OR(K113=$K$559,K113=$K$560),$J$539,IF(OR(K113=$K$561,K113=$K$562),$J$540,IF(OR(K113=$K$564,K113=$K$565,K113=$K$566,K113=$K$567,K113=$K$568,K113=$K$569,K113=$K$570,K113=$K$571,K113=$K$572),$J$541,IF(OR(K113=$K$576,K113=$K$577,K113=$K$578,K113=$K$579,K113=$K$575,K113=$K$574,K113=$K$583,K113=$K$585),$J$542,IF(OR(K113=$K$580,K113=$K$581),$J$543,IF(OR(K113=$K$527,K113=$K$528,K113=$K$529,K113=$K$551,K113=$K$552,K113=$K$563,K113=$K$573),$J$544,IF(OR(K113=$K$587),$J$545,0)))))))))))))))))))))))</f>
        <v>Enterococcus</v>
      </c>
      <c r="K113" s="11" t="s">
        <v>69</v>
      </c>
      <c r="L113" s="1" t="s">
        <v>183</v>
      </c>
      <c r="Y113" s="1" t="s">
        <v>65</v>
      </c>
      <c r="AB113" s="1" t="s">
        <v>65</v>
      </c>
      <c r="AC113" s="1" t="s">
        <v>65</v>
      </c>
      <c r="AD113" s="1" t="s">
        <v>65</v>
      </c>
      <c r="AE113" s="1" t="s">
        <v>63</v>
      </c>
      <c r="AF113" s="1" t="s">
        <v>65</v>
      </c>
      <c r="AG113" s="1" t="s">
        <v>65</v>
      </c>
      <c r="AH113" s="1" t="s">
        <v>147</v>
      </c>
      <c r="AL113" s="1" t="s">
        <v>65</v>
      </c>
      <c r="AP113" s="1" t="s">
        <v>63</v>
      </c>
    </row>
    <row r="114" spans="1:61" ht="15.75" customHeight="1">
      <c r="A114" s="1" t="s">
        <v>169</v>
      </c>
      <c r="B114" s="11">
        <v>148</v>
      </c>
      <c r="C114" s="11" t="s">
        <v>57</v>
      </c>
      <c r="D114" s="5" t="s">
        <v>115</v>
      </c>
      <c r="E114" s="11"/>
      <c r="F114" s="5" t="s">
        <v>74</v>
      </c>
      <c r="G114" s="11" t="s">
        <v>60</v>
      </c>
      <c r="H114" s="11"/>
      <c r="I114" s="11" t="str">
        <f>IF(OR(J114=$J$536,J114=$J$543,J114=$J$526),$I$523,IF(OR(J114=$J$525,J114=$J$529,J114=$J$531,J114=$J$532,J114=$J$535,J114=$J$539,J114=$J$540,J114=$J$537),$I$528,IF(OR(J114=$J$524,J114=$J$528),$I$524,IF(OR(J114=$J$530,J114=$J$541,J114=$J$542),$I$525,IF(OR(J114=$J$523,J114=$J$538,J114=$J$544),$I$526,IF(OR(J114=$J$527,J114=$J$545,J114=$J$533,J114=$J$534),$I$527,0))))))</f>
        <v>Энеробактерии</v>
      </c>
      <c r="J114" s="11" t="str">
        <f>IF(OR(K114=$K$523,K114=$K$524,K114=$K$525,K114=$K$526),$J$523,IF(OR(K114=$K$530,K114=$K$531,K114=$K$532,K114=$K$533),$J$524,IF(OR(K114=$K$534),$J$525,IF(OR(K114=$K$535),$J$526,IF(OR(K114=$K$536),$J$527,IF(OR(K114=$K$537),$J$528,IF(OR(K114=$K$543,K114=$K$553,K114=$K$544),$J$529,IF(OR(K114=$K$539,K114=$K$540,K114=$K$541,K114=$K$542),$J$530,IF(OR(K114=$K$538,K114=$K$582,K114=$K$584,K114=$K$586),$J$531,IF(OR(K114=$K$545,K114=$K$547,K114=$K$546),$J$532,IF(OR(K114=$K$548),$J$533,IF(OR(K114=$K$549),$J$534,IF(OR(K114=$K$550),$J$535,IF(OR(K114=$K$554),$J$536,IF(OR(K114=$K$555,K114=$K$556),$J$537,IF(OR(K114=$K$557,K114=$K$558),$J$538,IF(OR(K114=$K$559,K114=$K$560),$J$539,IF(OR(K114=$K$561,K114=$K$562),$J$540,IF(OR(K114=$K$564,K114=$K$565,K114=$K$566,K114=$K$567,K114=$K$568,K114=$K$569,K114=$K$570,K114=$K$571,K114=$K$572),$J$541,IF(OR(K114=$K$576,K114=$K$577,K114=$K$578,K114=$K$579,K114=$K$575,K114=$K$574,K114=$K$583,K114=$K$585),$J$542,IF(OR(K114=$K$580,K114=$K$581),$J$543,IF(OR(K114=$K$527,K114=$K$528,K114=$K$529,K114=$K$551,K114=$K$552,K114=$K$563,K114=$K$573),$J$544,IF(OR(K114=$K$587),$J$545,0)))))))))))))))))))))))</f>
        <v>Klebsiella</v>
      </c>
      <c r="K114" s="11" t="s">
        <v>110</v>
      </c>
      <c r="L114" s="1" t="s">
        <v>111</v>
      </c>
      <c r="U114" s="1" t="s">
        <v>65</v>
      </c>
      <c r="V114" s="1" t="s">
        <v>63</v>
      </c>
      <c r="W114" s="1" t="s">
        <v>63</v>
      </c>
      <c r="X114" s="1" t="s">
        <v>63</v>
      </c>
      <c r="Y114" s="1" t="s">
        <v>63</v>
      </c>
      <c r="Z114" s="1" t="s">
        <v>63</v>
      </c>
      <c r="AA114" s="1" t="s">
        <v>63</v>
      </c>
      <c r="AI114" s="1" t="s">
        <v>64</v>
      </c>
      <c r="AJ114" s="1" t="s">
        <v>63</v>
      </c>
      <c r="AK114" s="1" t="s">
        <v>63</v>
      </c>
      <c r="AL114" s="1" t="s">
        <v>63</v>
      </c>
      <c r="AM114" s="1" t="s">
        <v>63</v>
      </c>
      <c r="AN114" s="1" t="s">
        <v>63</v>
      </c>
      <c r="AO114" s="1" t="s">
        <v>63</v>
      </c>
    </row>
    <row r="115" spans="1:61" ht="15.75" customHeight="1">
      <c r="A115" s="1" t="s">
        <v>169</v>
      </c>
      <c r="B115" s="11">
        <v>166</v>
      </c>
      <c r="C115" s="11" t="s">
        <v>124</v>
      </c>
      <c r="D115" s="5" t="s">
        <v>134</v>
      </c>
      <c r="E115" s="11"/>
      <c r="F115" s="5" t="s">
        <v>74</v>
      </c>
      <c r="G115" s="11"/>
      <c r="H115" s="11"/>
      <c r="I115" s="11" t="str">
        <f>IF(OR(J115=$J$536,J115=$J$543,J115=$J$526),$I$523,IF(OR(J115=$J$525,J115=$J$529,J115=$J$531,J115=$J$532,J115=$J$535,J115=$J$539,J115=$J$540,J115=$J$537),$I$528,IF(OR(J115=$J$524,J115=$J$528),$I$524,IF(OR(J115=$J$530,J115=$J$541,J115=$J$542),$I$525,IF(OR(J115=$J$523,J115=$J$538,J115=$J$544),$I$526,IF(OR(J115=$J$527,J115=$J$545,J115=$J$533,J115=$J$534),$I$527,0))))))</f>
        <v>Кокки</v>
      </c>
      <c r="J115" s="11" t="str">
        <f>IF(OR(K115=$K$523,K115=$K$524,K115=$K$525,K115=$K$526),$J$523,IF(OR(K115=$K$530,K115=$K$531,K115=$K$532,K115=$K$533),$J$524,IF(OR(K115=$K$534),$J$525,IF(OR(K115=$K$535),$J$526,IF(OR(K115=$K$536),$J$527,IF(OR(K115=$K$537),$J$528,IF(OR(K115=$K$543,K115=$K$553,K115=$K$544),$J$529,IF(OR(K115=$K$539,K115=$K$540,K115=$K$541,K115=$K$542),$J$530,IF(OR(K115=$K$538,K115=$K$582,K115=$K$584,K115=$K$586),$J$531,IF(OR(K115=$K$545,K115=$K$547,K115=$K$546),$J$532,IF(OR(K115=$K$548),$J$533,IF(OR(K115=$K$549),$J$534,IF(OR(K115=$K$550),$J$535,IF(OR(K115=$K$554),$J$536,IF(OR(K115=$K$555,K115=$K$556),$J$537,IF(OR(K115=$K$557,K115=$K$558),$J$538,IF(OR(K115=$K$559,K115=$K$560),$J$539,IF(OR(K115=$K$561,K115=$K$562),$J$540,IF(OR(K115=$K$564,K115=$K$565,K115=$K$566,K115=$K$567,K115=$K$568,K115=$K$569,K115=$K$570,K115=$K$571,K115=$K$572),$J$541,IF(OR(K115=$K$576,K115=$K$577,K115=$K$578,K115=$K$579,K115=$K$575,K115=$K$574,K115=$K$583,K115=$K$585),$J$542,IF(OR(K115=$K$580,K115=$K$581),$J$543,IF(OR(K115=$K$527,K115=$K$528,K115=$K$529,K115=$K$551,K115=$K$552,K115=$K$563,K115=$K$573),$J$544,IF(OR(K115=$K$587),$J$545,0)))))))))))))))))))))))</f>
        <v>Staphylococcus</v>
      </c>
      <c r="K115" s="11" t="s">
        <v>80</v>
      </c>
      <c r="L115" s="1" t="s">
        <v>81</v>
      </c>
      <c r="M115" s="1" t="s">
        <v>65</v>
      </c>
      <c r="N115" s="1" t="s">
        <v>63</v>
      </c>
      <c r="O115" s="1" t="s">
        <v>63</v>
      </c>
      <c r="P115" s="1" t="s">
        <v>65</v>
      </c>
      <c r="Q115" s="1" t="s">
        <v>65</v>
      </c>
      <c r="S115" s="1" t="s">
        <v>65</v>
      </c>
      <c r="AW115" s="1" t="s">
        <v>63</v>
      </c>
    </row>
    <row r="116" spans="1:61" ht="15.75" customHeight="1">
      <c r="A116" s="1" t="s">
        <v>169</v>
      </c>
      <c r="B116" s="11"/>
      <c r="C116" s="11"/>
      <c r="D116" s="5"/>
      <c r="E116" s="11"/>
      <c r="F116" s="5"/>
      <c r="G116" s="11"/>
      <c r="H116" s="11"/>
      <c r="I116" s="11" t="str">
        <f>IF(OR(J116=$J$536,J116=$J$543,J116=$J$526),$I$523,IF(OR(J116=$J$525,J116=$J$529,J116=$J$531,J116=$J$532,J116=$J$535,J116=$J$539,J116=$J$540,J116=$J$537),$I$528,IF(OR(J116=$J$524,J116=$J$528),$I$524,IF(OR(J116=$J$530,J116=$J$541,J116=$J$542),$I$525,IF(OR(J116=$J$523,J116=$J$538,J116=$J$544),$I$526,IF(OR(J116=$J$527,J116=$J$545,J116=$J$533,J116=$J$534),$I$527,0))))))</f>
        <v>Прочее</v>
      </c>
      <c r="J116" s="11" t="str">
        <f>IF(OR(K116=$K$523,K116=$K$524,K116=$K$525,K116=$K$526),$J$523,IF(OR(K116=$K$530,K116=$K$531,K116=$K$532,K116=$K$533),$J$524,IF(OR(K116=$K$534),$J$525,IF(OR(K116=$K$535),$J$526,IF(OR(K116=$K$536),$J$527,IF(OR(K116=$K$537),$J$528,IF(OR(K116=$K$543,K116=$K$553,K116=$K$544),$J$529,IF(OR(K116=$K$539,K116=$K$540,K116=$K$541,K116=$K$542),$J$530,IF(OR(K116=$K$538,K116=$K$582,K116=$K$584,K116=$K$586),$J$531,IF(OR(K116=$K$545,K116=$K$547,K116=$K$546),$J$532,IF(OR(K116=$K$548),$J$533,IF(OR(K116=$K$549),$J$534,IF(OR(K116=$K$550),$J$535,IF(OR(K116=$K$554),$J$536,IF(OR(K116=$K$555,K116=$K$556),$J$537,IF(OR(K116=$K$557,K116=$K$558),$J$538,IF(OR(K116=$K$559,K116=$K$560),$J$539,IF(OR(K116=$K$561,K116=$K$562),$J$540,IF(OR(K116=$K$564,K116=$K$565,K116=$K$566,K116=$K$567,K116=$K$568,K116=$K$569,K116=$K$570,K116=$K$571,K116=$K$572),$J$541,IF(OR(K116=$K$576,K116=$K$577,K116=$K$578,K116=$K$579,K116=$K$575,K116=$K$574,K116=$K$583,K116=$K$585),$J$542,IF(OR(K116=$K$580,K116=$K$581),$J$543,IF(OR(K116=$K$527,K116=$K$528,K116=$K$529,K116=$K$551,K116=$K$552,K116=$K$563,K116=$K$573),$J$544,IF(OR(K116=$K$587),$J$545,0)))))))))))))))))))))))</f>
        <v>Corynebacterium</v>
      </c>
      <c r="K116" s="11" t="s">
        <v>82</v>
      </c>
      <c r="L116" s="1" t="s">
        <v>151</v>
      </c>
    </row>
    <row r="117" spans="1:61" ht="15.75" customHeight="1">
      <c r="A117" s="1" t="s">
        <v>169</v>
      </c>
      <c r="B117" s="11">
        <v>177</v>
      </c>
      <c r="C117" s="11" t="s">
        <v>57</v>
      </c>
      <c r="D117" s="5" t="s">
        <v>126</v>
      </c>
      <c r="E117" s="11"/>
      <c r="F117" s="5" t="s">
        <v>68</v>
      </c>
      <c r="G117" s="11" t="s">
        <v>60</v>
      </c>
      <c r="H117" s="11" t="s">
        <v>139</v>
      </c>
      <c r="I117" s="11" t="str">
        <f>IF(OR(J117=$J$536,J117=$J$543,J117=$J$526),$I$523,IF(OR(J117=$J$525,J117=$J$529,J117=$J$531,J117=$J$532,J117=$J$535,J117=$J$539,J117=$J$540,J117=$J$537),$I$528,IF(OR(J117=$J$524,J117=$J$528),$I$524,IF(OR(J117=$J$530,J117=$J$541,J117=$J$542),$I$525,IF(OR(J117=$J$523,J117=$J$538,J117=$J$544),$I$526,IF(OR(J117=$J$527,J117=$J$545,J117=$J$533,J117=$J$534),$I$527,0))))))</f>
        <v>Кокки</v>
      </c>
      <c r="J117" s="11" t="str">
        <f>IF(OR(K117=$K$523,K117=$K$524,K117=$K$525,K117=$K$526),$J$523,IF(OR(K117=$K$530,K117=$K$531,K117=$K$532,K117=$K$533),$J$524,IF(OR(K117=$K$534),$J$525,IF(OR(K117=$K$535),$J$526,IF(OR(K117=$K$536),$J$527,IF(OR(K117=$K$537),$J$528,IF(OR(K117=$K$543,K117=$K$553,K117=$K$544),$J$529,IF(OR(K117=$K$539,K117=$K$540,K117=$K$541,K117=$K$542),$J$530,IF(OR(K117=$K$538,K117=$K$582,K117=$K$584,K117=$K$586),$J$531,IF(OR(K117=$K$545,K117=$K$547,K117=$K$546),$J$532,IF(OR(K117=$K$548),$J$533,IF(OR(K117=$K$549),$J$534,IF(OR(K117=$K$550),$J$535,IF(OR(K117=$K$554),$J$536,IF(OR(K117=$K$555,K117=$K$556),$J$537,IF(OR(K117=$K$557,K117=$K$558),$J$538,IF(OR(K117=$K$559,K117=$K$560),$J$539,IF(OR(K117=$K$561,K117=$K$562),$J$540,IF(OR(K117=$K$564,K117=$K$565,K117=$K$566,K117=$K$567,K117=$K$568,K117=$K$569,K117=$K$570,K117=$K$571,K117=$K$572),$J$541,IF(OR(K117=$K$576,K117=$K$577,K117=$K$578,K117=$K$579,K117=$K$575,K117=$K$574,K117=$K$583,K117=$K$585),$J$542,IF(OR(K117=$K$580,K117=$K$581),$J$543,IF(OR(K117=$K$527,K117=$K$528,K117=$K$529,K117=$K$551,K117=$K$552,K117=$K$563,K117=$K$573),$J$544,IF(OR(K117=$K$587),$J$545,0)))))))))))))))))))))))</f>
        <v>Staphylococcus</v>
      </c>
      <c r="K117" s="11" t="s">
        <v>80</v>
      </c>
      <c r="L117" s="1" t="s">
        <v>81</v>
      </c>
      <c r="M117" s="1" t="s">
        <v>63</v>
      </c>
      <c r="N117" s="1" t="s">
        <v>63</v>
      </c>
      <c r="O117" s="1" t="s">
        <v>63</v>
      </c>
      <c r="P117" s="1" t="s">
        <v>63</v>
      </c>
      <c r="Q117" s="1" t="s">
        <v>63</v>
      </c>
      <c r="S117" s="1" t="s">
        <v>63</v>
      </c>
      <c r="AW117" s="1" t="s">
        <v>63</v>
      </c>
    </row>
    <row r="118" spans="1:61" ht="15.75" customHeight="1">
      <c r="A118" s="1" t="s">
        <v>169</v>
      </c>
      <c r="B118" s="11">
        <v>183</v>
      </c>
      <c r="C118" s="11" t="s">
        <v>57</v>
      </c>
      <c r="D118" s="5" t="s">
        <v>184</v>
      </c>
      <c r="E118" s="11"/>
      <c r="F118" s="5" t="s">
        <v>97</v>
      </c>
      <c r="G118" s="11" t="s">
        <v>60</v>
      </c>
      <c r="H118" s="11" t="s">
        <v>139</v>
      </c>
      <c r="I118" s="11" t="str">
        <f>IF(OR(J118=$J$536,J118=$J$543,J118=$J$526),$I$523,IF(OR(J118=$J$525,J118=$J$529,J118=$J$531,J118=$J$532,J118=$J$535,J118=$J$539,J118=$J$540,J118=$J$537),$I$528,IF(OR(J118=$J$524,J118=$J$528),$I$524,IF(OR(J118=$J$530,J118=$J$541,J118=$J$542),$I$525,IF(OR(J118=$J$523,J118=$J$538,J118=$J$544),$I$526,IF(OR(J118=$J$527,J118=$J$545,J118=$J$533,J118=$J$534),$I$527,0))))))</f>
        <v>Кокки</v>
      </c>
      <c r="J118" s="11" t="str">
        <f>IF(OR(K118=$K$523,K118=$K$524,K118=$K$525,K118=$K$526),$J$523,IF(OR(K118=$K$530,K118=$K$531,K118=$K$532,K118=$K$533),$J$524,IF(OR(K118=$K$534),$J$525,IF(OR(K118=$K$535),$J$526,IF(OR(K118=$K$536),$J$527,IF(OR(K118=$K$537),$J$528,IF(OR(K118=$K$543,K118=$K$553,K118=$K$544),$J$529,IF(OR(K118=$K$539,K118=$K$540,K118=$K$541,K118=$K$542),$J$530,IF(OR(K118=$K$538,K118=$K$582,K118=$K$584,K118=$K$586),$J$531,IF(OR(K118=$K$545,K118=$K$547,K118=$K$546),$J$532,IF(OR(K118=$K$548),$J$533,IF(OR(K118=$K$549),$J$534,IF(OR(K118=$K$550),$J$535,IF(OR(K118=$K$554),$J$536,IF(OR(K118=$K$555,K118=$K$556),$J$537,IF(OR(K118=$K$557,K118=$K$558),$J$538,IF(OR(K118=$K$559,K118=$K$560),$J$539,IF(OR(K118=$K$561,K118=$K$562),$J$540,IF(OR(K118=$K$564,K118=$K$565,K118=$K$566,K118=$K$567,K118=$K$568,K118=$K$569,K118=$K$570,K118=$K$571,K118=$K$572),$J$541,IF(OR(K118=$K$576,K118=$K$577,K118=$K$578,K118=$K$579,K118=$K$575,K118=$K$574,K118=$K$583,K118=$K$585),$J$542,IF(OR(K118=$K$580,K118=$K$581),$J$543,IF(OR(K118=$K$527,K118=$K$528,K118=$K$529,K118=$K$551,K118=$K$552,K118=$K$563,K118=$K$573),$J$544,IF(OR(K118=$K$587),$J$545,0)))))))))))))))))))))))</f>
        <v>Staphylococcus</v>
      </c>
      <c r="K118" s="11" t="s">
        <v>99</v>
      </c>
      <c r="L118" s="1" t="s">
        <v>100</v>
      </c>
      <c r="M118" s="1" t="s">
        <v>65</v>
      </c>
      <c r="N118" s="1" t="s">
        <v>63</v>
      </c>
      <c r="O118" s="1" t="s">
        <v>63</v>
      </c>
      <c r="P118" s="1" t="s">
        <v>63</v>
      </c>
      <c r="Q118" s="1" t="s">
        <v>65</v>
      </c>
      <c r="S118" s="1" t="s">
        <v>65</v>
      </c>
      <c r="AW118" s="1" t="s">
        <v>65</v>
      </c>
    </row>
    <row r="119" spans="1:61" ht="15.75" customHeight="1">
      <c r="A119" s="1" t="s">
        <v>169</v>
      </c>
      <c r="B119" s="11">
        <v>194</v>
      </c>
      <c r="C119" s="11" t="s">
        <v>77</v>
      </c>
      <c r="D119" s="5" t="s">
        <v>125</v>
      </c>
      <c r="E119" s="11"/>
      <c r="F119" s="5" t="s">
        <v>68</v>
      </c>
      <c r="G119" s="11"/>
      <c r="H119" s="11"/>
      <c r="I119" s="11" t="str">
        <f>IF(OR(J119=$J$536,J119=$J$543,J119=$J$526),$I$523,IF(OR(J119=$J$525,J119=$J$529,J119=$J$531,J119=$J$532,J119=$J$535,J119=$J$539,J119=$J$540,J119=$J$537),$I$528,IF(OR(J119=$J$524,J119=$J$528),$I$524,IF(OR(J119=$J$530,J119=$J$541,J119=$J$542),$I$525,IF(OR(J119=$J$523,J119=$J$538,J119=$J$544),$I$526,IF(OR(J119=$J$527,J119=$J$545,J119=$J$533,J119=$J$534),$I$527,0))))))</f>
        <v>Прочее</v>
      </c>
      <c r="J119" s="11" t="str">
        <f>IF(OR(K119=$K$523,K119=$K$524,K119=$K$525,K119=$K$526),$J$523,IF(OR(K119=$K$530,K119=$K$531,K119=$K$532,K119=$K$533),$J$524,IF(OR(K119=$K$534),$J$525,IF(OR(K119=$K$535),$J$526,IF(OR(K119=$K$536),$J$527,IF(OR(K119=$K$537),$J$528,IF(OR(K119=$K$543,K119=$K$553,K119=$K$544),$J$529,IF(OR(K119=$K$539,K119=$K$540,K119=$K$541,K119=$K$542),$J$530,IF(OR(K119=$K$538,K119=$K$582,K119=$K$584,K119=$K$586),$J$531,IF(OR(K119=$K$545,K119=$K$547,K119=$K$546),$J$532,IF(OR(K119=$K$548),$J$533,IF(OR(K119=$K$549),$J$534,IF(OR(K119=$K$550),$J$535,IF(OR(K119=$K$554),$J$536,IF(OR(K119=$K$555,K119=$K$556),$J$537,IF(OR(K119=$K$557,K119=$K$558),$J$538,IF(OR(K119=$K$559,K119=$K$560),$J$539,IF(OR(K119=$K$561,K119=$K$562),$J$540,IF(OR(K119=$K$564,K119=$K$565,K119=$K$566,K119=$K$567,K119=$K$568,K119=$K$569,K119=$K$570,K119=$K$571,K119=$K$572),$J$541,IF(OR(K119=$K$576,K119=$K$577,K119=$K$578,K119=$K$579,K119=$K$575,K119=$K$574,K119=$K$583,K119=$K$585),$J$542,IF(OR(K119=$K$580,K119=$K$581),$J$543,IF(OR(K119=$K$527,K119=$K$528,K119=$K$529,K119=$K$551,K119=$K$552,K119=$K$563,K119=$K$573),$J$544,IF(OR(K119=$K$587),$J$545,0)))))))))))))))))))))))</f>
        <v>спор</v>
      </c>
      <c r="K119" s="11" t="s">
        <v>185</v>
      </c>
      <c r="L119" s="1" t="s">
        <v>185</v>
      </c>
    </row>
    <row r="120" spans="1:61" ht="15.75" customHeight="1">
      <c r="A120" s="1" t="s">
        <v>169</v>
      </c>
      <c r="B120" s="11">
        <v>206</v>
      </c>
      <c r="C120" s="11" t="s">
        <v>57</v>
      </c>
      <c r="D120" s="5" t="s">
        <v>73</v>
      </c>
      <c r="E120" s="11"/>
      <c r="F120" s="5" t="s">
        <v>97</v>
      </c>
      <c r="G120" s="11" t="s">
        <v>60</v>
      </c>
      <c r="H120" s="11"/>
      <c r="I120" s="11" t="str">
        <f>IF(OR(J120=$J$536,J120=$J$543,J120=$J$526),$I$523,IF(OR(J120=$J$525,J120=$J$529,J120=$J$531,J120=$J$532,J120=$J$535,J120=$J$539,J120=$J$540,J120=$J$537),$I$528,IF(OR(J120=$J$524,J120=$J$528),$I$524,IF(OR(J120=$J$530,J120=$J$541,J120=$J$542),$I$525,IF(OR(J120=$J$523,J120=$J$538,J120=$J$544),$I$526,IF(OR(J120=$J$527,J120=$J$545,J120=$J$533,J120=$J$534),$I$527,0))))))</f>
        <v>Энеробактерии</v>
      </c>
      <c r="J120" s="11" t="str">
        <f>IF(OR(K120=$K$523,K120=$K$524,K120=$K$525,K120=$K$526),$J$523,IF(OR(K120=$K$530,K120=$K$531,K120=$K$532,K120=$K$533),$J$524,IF(OR(K120=$K$534),$J$525,IF(OR(K120=$K$535),$J$526,IF(OR(K120=$K$536),$J$527,IF(OR(K120=$K$537),$J$528,IF(OR(K120=$K$543,K120=$K$553,K120=$K$544),$J$529,IF(OR(K120=$K$539,K120=$K$540,K120=$K$541,K120=$K$542),$J$530,IF(OR(K120=$K$538,K120=$K$582,K120=$K$584,K120=$K$586),$J$531,IF(OR(K120=$K$545,K120=$K$547,K120=$K$546),$J$532,IF(OR(K120=$K$548),$J$533,IF(OR(K120=$K$549),$J$534,IF(OR(K120=$K$550),$J$535,IF(OR(K120=$K$554),$J$536,IF(OR(K120=$K$555,K120=$K$556),$J$537,IF(OR(K120=$K$557,K120=$K$558),$J$538,IF(OR(K120=$K$559,K120=$K$560),$J$539,IF(OR(K120=$K$561,K120=$K$562),$J$540,IF(OR(K120=$K$564,K120=$K$565,K120=$K$566,K120=$K$567,K120=$K$568,K120=$K$569,K120=$K$570,K120=$K$571,K120=$K$572),$J$541,IF(OR(K120=$K$576,K120=$K$577,K120=$K$578,K120=$K$579,K120=$K$575,K120=$K$574,K120=$K$583,K120=$K$585),$J$542,IF(OR(K120=$K$580,K120=$K$581),$J$543,IF(OR(K120=$K$527,K120=$K$528,K120=$K$529,K120=$K$551,K120=$K$552,K120=$K$563,K120=$K$573),$J$544,IF(OR(K120=$K$587),$J$545,0)))))))))))))))))))))))</f>
        <v>Salmonella</v>
      </c>
      <c r="K120" s="11" t="s">
        <v>186</v>
      </c>
      <c r="L120" s="1" t="s">
        <v>187</v>
      </c>
      <c r="U120" s="1" t="s">
        <v>64</v>
      </c>
      <c r="V120" s="1" t="s">
        <v>64</v>
      </c>
      <c r="W120" s="1" t="s">
        <v>63</v>
      </c>
      <c r="X120" s="1" t="s">
        <v>64</v>
      </c>
      <c r="Y120" s="1" t="s">
        <v>63</v>
      </c>
      <c r="Z120" s="1" t="s">
        <v>63</v>
      </c>
      <c r="AA120" s="1" t="s">
        <v>63</v>
      </c>
      <c r="AI120" s="1" t="s">
        <v>63</v>
      </c>
      <c r="AJ120" s="1" t="s">
        <v>64</v>
      </c>
      <c r="AK120" s="1" t="s">
        <v>63</v>
      </c>
      <c r="AL120" s="1" t="s">
        <v>63</v>
      </c>
      <c r="AM120" s="1" t="s">
        <v>63</v>
      </c>
      <c r="AN120" s="1" t="s">
        <v>63</v>
      </c>
      <c r="AO120" s="1" t="s">
        <v>63</v>
      </c>
    </row>
    <row r="121" spans="1:61" ht="15.75" customHeight="1">
      <c r="A121" s="1" t="s">
        <v>169</v>
      </c>
      <c r="B121" s="11">
        <v>232</v>
      </c>
      <c r="C121" s="11" t="s">
        <v>101</v>
      </c>
      <c r="D121" s="5" t="s">
        <v>102</v>
      </c>
      <c r="E121" s="11"/>
      <c r="F121" s="11"/>
      <c r="G121" s="11"/>
      <c r="H121" s="11"/>
      <c r="I121" s="11" t="str">
        <f>IF(OR(J121=$J$536,J121=$J$543,J121=$J$526),$I$523,IF(OR(J121=$J$525,J121=$J$529,J121=$J$531,J121=$J$532,J121=$J$535,J121=$J$539,J121=$J$540,J121=$J$537),$I$528,IF(OR(J121=$J$524,J121=$J$528),$I$524,IF(OR(J121=$J$530,J121=$J$541,J121=$J$542),$I$525,IF(OR(J121=$J$523,J121=$J$538,J121=$J$544),$I$526,IF(OR(J121=$J$527,J121=$J$545,J121=$J$533,J121=$J$534),$I$527,0))))))</f>
        <v>Прочее</v>
      </c>
      <c r="J121" s="11" t="str">
        <f>IF(OR(K121=$K$523,K121=$K$524,K121=$K$525,K121=$K$526),$J$523,IF(OR(K121=$K$530,K121=$K$531,K121=$K$532,K121=$K$533),$J$524,IF(OR(K121=$K$534),$J$525,IF(OR(K121=$K$535),$J$526,IF(OR(K121=$K$536),$J$527,IF(OR(K121=$K$537),$J$528,IF(OR(K121=$K$543,K121=$K$553,K121=$K$544),$J$529,IF(OR(K121=$K$539,K121=$K$540,K121=$K$541,K121=$K$542),$J$530,IF(OR(K121=$K$538,K121=$K$582,K121=$K$584,K121=$K$586),$J$531,IF(OR(K121=$K$545,K121=$K$547,K121=$K$546),$J$532,IF(OR(K121=$K$548),$J$533,IF(OR(K121=$K$549),$J$534,IF(OR(K121=$K$550),$J$535,IF(OR(K121=$K$554),$J$536,IF(OR(K121=$K$555,K121=$K$556),$J$537,IF(OR(K121=$K$557,K121=$K$558),$J$538,IF(OR(K121=$K$559,K121=$K$560),$J$539,IF(OR(K121=$K$561,K121=$K$562),$J$540,IF(OR(K121=$K$564,K121=$K$565,K121=$K$566,K121=$K$567,K121=$K$568,K121=$K$569,K121=$K$570,K121=$K$571,K121=$K$572),$J$541,IF(OR(K121=$K$576,K121=$K$577,K121=$K$578,K121=$K$579,K121=$K$575,K121=$K$574,K121=$K$583,K121=$K$585),$J$542,IF(OR(K121=$K$580,K121=$K$581),$J$543,IF(OR(K121=$K$527,K121=$K$528,K121=$K$529,K121=$K$551,K121=$K$552,K121=$K$563,K121=$K$573),$J$544,IF(OR(K121=$K$587),$J$545,0)))))))))))))))))))))))</f>
        <v>Corynebacterium</v>
      </c>
      <c r="K121" s="11" t="s">
        <v>82</v>
      </c>
      <c r="L121" s="1" t="s">
        <v>151</v>
      </c>
    </row>
    <row r="122" spans="1:61" ht="15.75" customHeight="1">
      <c r="A122" s="1" t="s">
        <v>169</v>
      </c>
      <c r="B122" s="11"/>
      <c r="C122" s="11"/>
      <c r="D122" s="5"/>
      <c r="E122" s="11"/>
      <c r="F122" s="5"/>
      <c r="G122" s="11"/>
      <c r="H122" s="11"/>
      <c r="I122" s="11" t="str">
        <f>IF(OR(J122=$J$536,J122=$J$543,J122=$J$526),$I$523,IF(OR(J122=$J$525,J122=$J$529,J122=$J$531,J122=$J$532,J122=$J$535,J122=$J$539,J122=$J$540,J122=$J$537),$I$528,IF(OR(J122=$J$524,J122=$J$528),$I$524,IF(OR(J122=$J$530,J122=$J$541,J122=$J$542),$I$525,IF(OR(J122=$J$523,J122=$J$538,J122=$J$544),$I$526,IF(OR(J122=$J$527,J122=$J$545,J122=$J$533,J122=$J$534),$I$527,0))))))</f>
        <v>Кокки</v>
      </c>
      <c r="J122" s="11" t="str">
        <f>IF(OR(K122=$K$523,K122=$K$524,K122=$K$525,K122=$K$526),$J$523,IF(OR(K122=$K$530,K122=$K$531,K122=$K$532,K122=$K$533),$J$524,IF(OR(K122=$K$534),$J$525,IF(OR(K122=$K$535),$J$526,IF(OR(K122=$K$536),$J$527,IF(OR(K122=$K$537),$J$528,IF(OR(K122=$K$543,K122=$K$553,K122=$K$544),$J$529,IF(OR(K122=$K$539,K122=$K$540,K122=$K$541,K122=$K$542),$J$530,IF(OR(K122=$K$538,K122=$K$582,K122=$K$584,K122=$K$586),$J$531,IF(OR(K122=$K$545,K122=$K$547,K122=$K$546),$J$532,IF(OR(K122=$K$548),$J$533,IF(OR(K122=$K$549),$J$534,IF(OR(K122=$K$550),$J$535,IF(OR(K122=$K$554),$J$536,IF(OR(K122=$K$555,K122=$K$556),$J$537,IF(OR(K122=$K$557,K122=$K$558),$J$538,IF(OR(K122=$K$559,K122=$K$560),$J$539,IF(OR(K122=$K$561,K122=$K$562),$J$540,IF(OR(K122=$K$564,K122=$K$565,K122=$K$566,K122=$K$567,K122=$K$568,K122=$K$569,K122=$K$570,K122=$K$571,K122=$K$572),$J$541,IF(OR(K122=$K$576,K122=$K$577,K122=$K$578,K122=$K$579,K122=$K$575,K122=$K$574,K122=$K$583,K122=$K$585),$J$542,IF(OR(K122=$K$580,K122=$K$581),$J$543,IF(OR(K122=$K$527,K122=$K$528,K122=$K$529,K122=$K$551,K122=$K$552,K122=$K$563,K122=$K$573),$J$544,IF(OR(K122=$K$587),$J$545,0)))))))))))))))))))))))</f>
        <v>Staphylococcus</v>
      </c>
      <c r="K122" s="11" t="s">
        <v>188</v>
      </c>
      <c r="L122" s="1" t="s">
        <v>189</v>
      </c>
      <c r="M122" s="1" t="s">
        <v>65</v>
      </c>
      <c r="N122" s="1" t="s">
        <v>65</v>
      </c>
      <c r="O122" s="1" t="s">
        <v>65</v>
      </c>
      <c r="P122" s="1" t="s">
        <v>65</v>
      </c>
      <c r="Q122" s="1" t="s">
        <v>65</v>
      </c>
      <c r="S122" s="1" t="s">
        <v>63</v>
      </c>
      <c r="AW122" s="1" t="s">
        <v>63</v>
      </c>
    </row>
    <row r="123" spans="1:61" ht="15.75" customHeight="1">
      <c r="A123" s="1" t="s">
        <v>169</v>
      </c>
      <c r="B123" s="11">
        <v>242</v>
      </c>
      <c r="C123" s="11" t="s">
        <v>190</v>
      </c>
      <c r="D123" s="5" t="s">
        <v>191</v>
      </c>
      <c r="E123" s="11"/>
      <c r="F123" s="5" t="s">
        <v>74</v>
      </c>
      <c r="G123" s="11"/>
      <c r="H123" s="11"/>
      <c r="I123" s="11" t="str">
        <f>IF(OR(J123=$J$536,J123=$J$543,J123=$J$526),$I$523,IF(OR(J123=$J$525,J123=$J$529,J123=$J$531,J123=$J$532,J123=$J$535,J123=$J$539,J123=$J$540,J123=$J$537),$I$528,IF(OR(J123=$J$524,J123=$J$528),$I$524,IF(OR(J123=$J$530,J123=$J$541,J123=$J$542),$I$525,IF(OR(J123=$J$523,J123=$J$538,J123=$J$544),$I$526,IF(OR(J123=$J$527,J123=$J$545,J123=$J$533,J123=$J$534),$I$527,0))))))</f>
        <v>Кокки</v>
      </c>
      <c r="J123" s="11" t="str">
        <f>IF(OR(K123=$K$523,K123=$K$524,K123=$K$525,K123=$K$526),$J$523,IF(OR(K123=$K$530,K123=$K$531,K123=$K$532,K123=$K$533),$J$524,IF(OR(K123=$K$534),$J$525,IF(OR(K123=$K$535),$J$526,IF(OR(K123=$K$536),$J$527,IF(OR(K123=$K$537),$J$528,IF(OR(K123=$K$543,K123=$K$553,K123=$K$544),$J$529,IF(OR(K123=$K$539,K123=$K$540,K123=$K$541,K123=$K$542),$J$530,IF(OR(K123=$K$538,K123=$K$582,K123=$K$584,K123=$K$586),$J$531,IF(OR(K123=$K$545,K123=$K$547,K123=$K$546),$J$532,IF(OR(K123=$K$548),$J$533,IF(OR(K123=$K$549),$J$534,IF(OR(K123=$K$550),$J$535,IF(OR(K123=$K$554),$J$536,IF(OR(K123=$K$555,K123=$K$556),$J$537,IF(OR(K123=$K$557,K123=$K$558),$J$538,IF(OR(K123=$K$559,K123=$K$560),$J$539,IF(OR(K123=$K$561,K123=$K$562),$J$540,IF(OR(K123=$K$564,K123=$K$565,K123=$K$566,K123=$K$567,K123=$K$568,K123=$K$569,K123=$K$570,K123=$K$571,K123=$K$572),$J$541,IF(OR(K123=$K$576,K123=$K$577,K123=$K$578,K123=$K$579,K123=$K$575,K123=$K$574,K123=$K$583,K123=$K$585),$J$542,IF(OR(K123=$K$580,K123=$K$581),$J$543,IF(OR(K123=$K$527,K123=$K$528,K123=$K$529,K123=$K$551,K123=$K$552,K123=$K$563,K123=$K$573),$J$544,IF(OR(K123=$K$587),$J$545,0)))))))))))))))))))))))</f>
        <v>Staphylococcus</v>
      </c>
      <c r="K123" s="11" t="s">
        <v>80</v>
      </c>
      <c r="L123" s="1" t="s">
        <v>81</v>
      </c>
      <c r="M123" s="1" t="s">
        <v>63</v>
      </c>
      <c r="N123" s="1" t="s">
        <v>63</v>
      </c>
      <c r="O123" s="1" t="s">
        <v>63</v>
      </c>
      <c r="P123" s="1" t="s">
        <v>63</v>
      </c>
      <c r="Q123" s="1" t="s">
        <v>65</v>
      </c>
      <c r="S123" s="1" t="s">
        <v>63</v>
      </c>
      <c r="AW123" s="1" t="s">
        <v>63</v>
      </c>
    </row>
    <row r="124" spans="1:61" ht="15.75" customHeight="1">
      <c r="A124" s="1" t="s">
        <v>169</v>
      </c>
      <c r="B124" s="11">
        <v>248</v>
      </c>
      <c r="C124" s="11" t="s">
        <v>57</v>
      </c>
      <c r="D124" s="5" t="s">
        <v>192</v>
      </c>
      <c r="E124" s="11"/>
      <c r="F124" s="5" t="s">
        <v>88</v>
      </c>
      <c r="G124" s="11" t="s">
        <v>60</v>
      </c>
      <c r="H124" s="11" t="s">
        <v>139</v>
      </c>
      <c r="I124" s="11" t="str">
        <f>IF(OR(J124=$J$536,J124=$J$543,J124=$J$526),$I$523,IF(OR(J124=$J$525,J124=$J$529,J124=$J$531,J124=$J$532,J124=$J$535,J124=$J$539,J124=$J$540,J124=$J$537),$I$528,IF(OR(J124=$J$524,J124=$J$528),$I$524,IF(OR(J124=$J$530,J124=$J$541,J124=$J$542),$I$525,IF(OR(J124=$J$523,J124=$J$538,J124=$J$544),$I$526,IF(OR(J124=$J$527,J124=$J$545,J124=$J$533,J124=$J$534),$I$527,0))))))</f>
        <v>Прочее</v>
      </c>
      <c r="J124" s="11" t="str">
        <f>IF(OR(K124=$K$523,K124=$K$524,K124=$K$525,K124=$K$526),$J$523,IF(OR(K124=$K$530,K124=$K$531,K124=$K$532,K124=$K$533),$J$524,IF(OR(K124=$K$534),$J$525,IF(OR(K124=$K$535),$J$526,IF(OR(K124=$K$536),$J$527,IF(OR(K124=$K$537),$J$528,IF(OR(K124=$K$543,K124=$K$553,K124=$K$544),$J$529,IF(OR(K124=$K$539,K124=$K$540,K124=$K$541,K124=$K$542),$J$530,IF(OR(K124=$K$538,K124=$K$582,K124=$K$584,K124=$K$586),$J$531,IF(OR(K124=$K$545,K124=$K$547,K124=$K$546),$J$532,IF(OR(K124=$K$548),$J$533,IF(OR(K124=$K$549),$J$534,IF(OR(K124=$K$550),$J$535,IF(OR(K124=$K$554),$J$536,IF(OR(K124=$K$555,K124=$K$556),$J$537,IF(OR(K124=$K$557,K124=$K$558),$J$538,IF(OR(K124=$K$559,K124=$K$560),$J$539,IF(OR(K124=$K$561,K124=$K$562),$J$540,IF(OR(K124=$K$564,K124=$K$565,K124=$K$566,K124=$K$567,K124=$K$568,K124=$K$569,K124=$K$570,K124=$K$571,K124=$K$572),$J$541,IF(OR(K124=$K$576,K124=$K$577,K124=$K$578,K124=$K$579,K124=$K$575,K124=$K$574,K124=$K$583,K124=$K$585),$J$542,IF(OR(K124=$K$580,K124=$K$581),$J$543,IF(OR(K124=$K$527,K124=$K$528,K124=$K$529,K124=$K$551,K124=$K$552,K124=$K$563,K124=$K$573),$J$544,IF(OR(K124=$K$587),$J$545,0)))))))))))))))))))))))</f>
        <v>спор</v>
      </c>
      <c r="K124" s="11" t="s">
        <v>185</v>
      </c>
      <c r="L124" s="1" t="s">
        <v>185</v>
      </c>
    </row>
    <row r="125" spans="1:61" ht="15.75" customHeight="1">
      <c r="A125" s="1" t="s">
        <v>169</v>
      </c>
      <c r="B125" s="11">
        <v>249</v>
      </c>
      <c r="C125" s="11" t="s">
        <v>57</v>
      </c>
      <c r="D125" s="5" t="s">
        <v>126</v>
      </c>
      <c r="E125" s="11"/>
      <c r="F125" s="5" t="s">
        <v>74</v>
      </c>
      <c r="G125" s="11" t="s">
        <v>60</v>
      </c>
      <c r="H125" s="11"/>
      <c r="I125" s="11" t="str">
        <f>IF(OR(J125=$J$536,J125=$J$543,J125=$J$526),$I$523,IF(OR(J125=$J$525,J125=$J$529,J125=$J$531,J125=$J$532,J125=$J$535,J125=$J$539,J125=$J$540,J125=$J$537),$I$528,IF(OR(J125=$J$524,J125=$J$528),$I$524,IF(OR(J125=$J$530,J125=$J$541,J125=$J$542),$I$525,IF(OR(J125=$J$523,J125=$J$538,J125=$J$544),$I$526,IF(OR(J125=$J$527,J125=$J$545,J125=$J$533,J125=$J$534),$I$527,0))))))</f>
        <v>Грибы</v>
      </c>
      <c r="J125" s="11" t="str">
        <f>IF(OR(K125=$K$523,K125=$K$524,K125=$K$525,K125=$K$526),$J$523,IF(OR(K125=$K$530,K125=$K$531,K125=$K$532,K125=$K$533),$J$524,IF(OR(K125=$K$534),$J$525,IF(OR(K125=$K$535),$J$526,IF(OR(K125=$K$536),$J$527,IF(OR(K125=$K$537),$J$528,IF(OR(K125=$K$543,K125=$K$553,K125=$K$544),$J$529,IF(OR(K125=$K$539,K125=$K$540,K125=$K$541,K125=$K$542),$J$530,IF(OR(K125=$K$538,K125=$K$582,K125=$K$584,K125=$K$586),$J$531,IF(OR(K125=$K$545,K125=$K$547,K125=$K$546),$J$532,IF(OR(K125=$K$548),$J$533,IF(OR(K125=$K$549),$J$534,IF(OR(K125=$K$550),$J$535,IF(OR(K125=$K$554),$J$536,IF(OR(K125=$K$555,K125=$K$556),$J$537,IF(OR(K125=$K$557,K125=$K$558),$J$538,IF(OR(K125=$K$559,K125=$K$560),$J$539,IF(OR(K125=$K$561,K125=$K$562),$J$540,IF(OR(K125=$K$564,K125=$K$565,K125=$K$566,K125=$K$567,K125=$K$568,K125=$K$569,K125=$K$570,K125=$K$571,K125=$K$572),$J$541,IF(OR(K125=$K$576,K125=$K$577,K125=$K$578,K125=$K$579,K125=$K$575,K125=$K$574,K125=$K$583,K125=$K$585),$J$542,IF(OR(K125=$K$580,K125=$K$581),$J$543,IF(OR(K125=$K$527,K125=$K$528,K125=$K$529,K125=$K$551,K125=$K$552,K125=$K$563,K125=$K$573),$J$544,IF(OR(K125=$K$587),$J$545,0)))))))))))))))))))))))</f>
        <v>Candida</v>
      </c>
      <c r="K125" s="11" t="s">
        <v>193</v>
      </c>
      <c r="L125" s="1" t="s">
        <v>194</v>
      </c>
      <c r="BC125" s="1" t="s">
        <v>63</v>
      </c>
      <c r="BD125" s="1" t="s">
        <v>63</v>
      </c>
      <c r="BE125" s="1" t="s">
        <v>63</v>
      </c>
      <c r="BF125" s="1" t="s">
        <v>64</v>
      </c>
      <c r="BG125" s="1" t="s">
        <v>63</v>
      </c>
      <c r="BH125" s="1" t="s">
        <v>65</v>
      </c>
      <c r="BI125" s="1" t="s">
        <v>65</v>
      </c>
    </row>
    <row r="126" spans="1:61" ht="15.75" customHeight="1">
      <c r="A126" s="1" t="s">
        <v>169</v>
      </c>
      <c r="B126" s="11">
        <v>252</v>
      </c>
      <c r="C126" s="11" t="s">
        <v>57</v>
      </c>
      <c r="D126" s="5" t="s">
        <v>184</v>
      </c>
      <c r="E126" s="11"/>
      <c r="F126" s="5" t="s">
        <v>68</v>
      </c>
      <c r="G126" s="11" t="s">
        <v>60</v>
      </c>
      <c r="H126" s="11"/>
      <c r="I126" s="11" t="str">
        <f>IF(OR(J126=$J$536,J126=$J$543,J126=$J$526),$I$523,IF(OR(J126=$J$525,J126=$J$529,J126=$J$531,J126=$J$532,J126=$J$535,J126=$J$539,J126=$J$540,J126=$J$537),$I$528,IF(OR(J126=$J$524,J126=$J$528),$I$524,IF(OR(J126=$J$530,J126=$J$541,J126=$J$542),$I$525,IF(OR(J126=$J$523,J126=$J$538,J126=$J$544),$I$526,IF(OR(J126=$J$527,J126=$J$545,J126=$J$533,J126=$J$534),$I$527,0))))))</f>
        <v>Энеробактерии</v>
      </c>
      <c r="J126" s="11" t="str">
        <f>IF(OR(K126=$K$523,K126=$K$524,K126=$K$525,K126=$K$526),$J$523,IF(OR(K126=$K$530,K126=$K$531,K126=$K$532,K126=$K$533),$J$524,IF(OR(K126=$K$534),$J$525,IF(OR(K126=$K$535),$J$526,IF(OR(K126=$K$536),$J$527,IF(OR(K126=$K$537),$J$528,IF(OR(K126=$K$543,K126=$K$553,K126=$K$544),$J$529,IF(OR(K126=$K$539,K126=$K$540,K126=$K$541,K126=$K$542),$J$530,IF(OR(K126=$K$538,K126=$K$582,K126=$K$584,K126=$K$586),$J$531,IF(OR(K126=$K$545,K126=$K$547,K126=$K$546),$J$532,IF(OR(K126=$K$548),$J$533,IF(OR(K126=$K$549),$J$534,IF(OR(K126=$K$550),$J$535,IF(OR(K126=$K$554),$J$536,IF(OR(K126=$K$555,K126=$K$556),$J$537,IF(OR(K126=$K$557,K126=$K$558),$J$538,IF(OR(K126=$K$559,K126=$K$560),$J$539,IF(OR(K126=$K$561,K126=$K$562),$J$540,IF(OR(K126=$K$564,K126=$K$565,K126=$K$566,K126=$K$567,K126=$K$568,K126=$K$569,K126=$K$570,K126=$K$571,K126=$K$572),$J$541,IF(OR(K126=$K$576,K126=$K$577,K126=$K$578,K126=$K$579,K126=$K$575,K126=$K$574,K126=$K$583,K126=$K$585),$J$542,IF(OR(K126=$K$580,K126=$K$581),$J$543,IF(OR(K126=$K$527,K126=$K$528,K126=$K$529,K126=$K$551,K126=$K$552,K126=$K$563,K126=$K$573),$J$544,IF(OR(K126=$K$587),$J$545,0)))))))))))))))))))))))</f>
        <v>Enterobacter</v>
      </c>
      <c r="K126" s="11" t="s">
        <v>135</v>
      </c>
      <c r="L126" s="1" t="s">
        <v>195</v>
      </c>
      <c r="U126" s="1" t="s">
        <v>65</v>
      </c>
      <c r="V126" s="1" t="s">
        <v>65</v>
      </c>
      <c r="W126" s="1" t="s">
        <v>63</v>
      </c>
      <c r="X126" s="1" t="s">
        <v>63</v>
      </c>
      <c r="Y126" s="1" t="s">
        <v>63</v>
      </c>
      <c r="Z126" s="1" t="s">
        <v>63</v>
      </c>
      <c r="AA126" s="1" t="s">
        <v>63</v>
      </c>
      <c r="AI126" s="1" t="s">
        <v>65</v>
      </c>
      <c r="AJ126" s="1" t="s">
        <v>65</v>
      </c>
      <c r="AK126" s="1" t="s">
        <v>65</v>
      </c>
      <c r="AL126" s="1" t="s">
        <v>63</v>
      </c>
      <c r="AM126" s="1" t="s">
        <v>63</v>
      </c>
      <c r="AN126" s="1" t="s">
        <v>63</v>
      </c>
      <c r="AO126" s="1" t="s">
        <v>64</v>
      </c>
    </row>
    <row r="127" spans="1:61" ht="15.75" customHeight="1">
      <c r="A127" s="1" t="s">
        <v>169</v>
      </c>
      <c r="B127" s="11">
        <v>253</v>
      </c>
      <c r="C127" s="11" t="s">
        <v>66</v>
      </c>
      <c r="D127" s="5" t="s">
        <v>184</v>
      </c>
      <c r="E127" s="11"/>
      <c r="F127" s="5" t="s">
        <v>68</v>
      </c>
      <c r="G127" s="11" t="s">
        <v>60</v>
      </c>
      <c r="H127" s="11"/>
      <c r="I127" s="11" t="str">
        <f>IF(OR(J127=$J$536,J127=$J$543,J127=$J$526),$I$523,IF(OR(J127=$J$525,J127=$J$529,J127=$J$531,J127=$J$532,J127=$J$535,J127=$J$539,J127=$J$540,J127=$J$537),$I$528,IF(OR(J127=$J$524,J127=$J$528),$I$524,IF(OR(J127=$J$530,J127=$J$541,J127=$J$542),$I$525,IF(OR(J127=$J$523,J127=$J$538,J127=$J$544),$I$526,IF(OR(J127=$J$527,J127=$J$545,J127=$J$533,J127=$J$534),$I$527,0))))))</f>
        <v>Энеробактерии</v>
      </c>
      <c r="J127" s="11" t="str">
        <f>IF(OR(K127=$K$523,K127=$K$524,K127=$K$525,K127=$K$526),$J$523,IF(OR(K127=$K$530,K127=$K$531,K127=$K$532,K127=$K$533),$J$524,IF(OR(K127=$K$534),$J$525,IF(OR(K127=$K$535),$J$526,IF(OR(K127=$K$536),$J$527,IF(OR(K127=$K$537),$J$528,IF(OR(K127=$K$543,K127=$K$553,K127=$K$544),$J$529,IF(OR(K127=$K$539,K127=$K$540,K127=$K$541,K127=$K$542),$J$530,IF(OR(K127=$K$538,K127=$K$582,K127=$K$584,K127=$K$586),$J$531,IF(OR(K127=$K$545,K127=$K$547,K127=$K$546),$J$532,IF(OR(K127=$K$548),$J$533,IF(OR(K127=$K$549),$J$534,IF(OR(K127=$K$550),$J$535,IF(OR(K127=$K$554),$J$536,IF(OR(K127=$K$555,K127=$K$556),$J$537,IF(OR(K127=$K$557,K127=$K$558),$J$538,IF(OR(K127=$K$559,K127=$K$560),$J$539,IF(OR(K127=$K$561,K127=$K$562),$J$540,IF(OR(K127=$K$564,K127=$K$565,K127=$K$566,K127=$K$567,K127=$K$568,K127=$K$569,K127=$K$570,K127=$K$571,K127=$K$572),$J$541,IF(OR(K127=$K$576,K127=$K$577,K127=$K$578,K127=$K$579,K127=$K$575,K127=$K$574,K127=$K$583,K127=$K$585),$J$542,IF(OR(K127=$K$580,K127=$K$581),$J$543,IF(OR(K127=$K$527,K127=$K$528,K127=$K$529,K127=$K$551,K127=$K$552,K127=$K$563,K127=$K$573),$J$544,IF(OR(K127=$K$587),$J$545,0)))))))))))))))))))))))</f>
        <v>Escherichia</v>
      </c>
      <c r="K127" s="11" t="s">
        <v>196</v>
      </c>
      <c r="L127" s="1" t="s">
        <v>197</v>
      </c>
      <c r="U127" s="1" t="s">
        <v>63</v>
      </c>
      <c r="V127" s="1" t="s">
        <v>63</v>
      </c>
      <c r="W127" s="1" t="s">
        <v>63</v>
      </c>
      <c r="X127" s="1" t="s">
        <v>64</v>
      </c>
      <c r="Y127" s="1" t="s">
        <v>63</v>
      </c>
      <c r="Z127" s="1" t="s">
        <v>63</v>
      </c>
      <c r="AA127" s="1" t="s">
        <v>63</v>
      </c>
      <c r="AI127" s="1" t="s">
        <v>63</v>
      </c>
      <c r="AJ127" s="1" t="s">
        <v>63</v>
      </c>
      <c r="AK127" s="1" t="s">
        <v>63</v>
      </c>
      <c r="AL127" s="1" t="s">
        <v>63</v>
      </c>
      <c r="AM127" s="1" t="s">
        <v>63</v>
      </c>
      <c r="AN127" s="1" t="s">
        <v>63</v>
      </c>
      <c r="AO127" s="1" t="s">
        <v>63</v>
      </c>
    </row>
    <row r="128" spans="1:61" ht="15.75" customHeight="1">
      <c r="A128" s="1" t="s">
        <v>198</v>
      </c>
      <c r="B128" s="11">
        <v>4</v>
      </c>
      <c r="C128" s="11" t="s">
        <v>114</v>
      </c>
      <c r="D128" s="5" t="s">
        <v>199</v>
      </c>
      <c r="E128" s="11"/>
      <c r="F128" s="5" t="s">
        <v>68</v>
      </c>
      <c r="G128" s="11"/>
      <c r="H128" s="11"/>
      <c r="I128" s="11" t="str">
        <f>IF(OR(J128=$J$536,J128=$J$543,J128=$J$526),$I$523,IF(OR(J128=$J$525,J128=$J$529,J128=$J$531,J128=$J$532,J128=$J$535,J128=$J$539,J128=$J$540,J128=$J$537),$I$528,IF(OR(J128=$J$524,J128=$J$528),$I$524,IF(OR(J128=$J$530,J128=$J$541,J128=$J$542),$I$525,IF(OR(J128=$J$523,J128=$J$538,J128=$J$544),$I$526,IF(OR(J128=$J$527,J128=$J$545,J128=$J$533,J128=$J$534),$I$527,0))))))</f>
        <v>Кокки</v>
      </c>
      <c r="J128" s="11" t="str">
        <f>IF(OR(K128=$K$523,K128=$K$524,K128=$K$525,K128=$K$526),$J$523,IF(OR(K128=$K$530,K128=$K$531,K128=$K$532,K128=$K$533),$J$524,IF(OR(K128=$K$534),$J$525,IF(OR(K128=$K$535),$J$526,IF(OR(K128=$K$536),$J$527,IF(OR(K128=$K$537),$J$528,IF(OR(K128=$K$543,K128=$K$553,K128=$K$544),$J$529,IF(OR(K128=$K$539,K128=$K$540,K128=$K$541,K128=$K$542),$J$530,IF(OR(K128=$K$538,K128=$K$582,K128=$K$584,K128=$K$586),$J$531,IF(OR(K128=$K$545,K128=$K$547,K128=$K$546),$J$532,IF(OR(K128=$K$548),$J$533,IF(OR(K128=$K$549),$J$534,IF(OR(K128=$K$550),$J$535,IF(OR(K128=$K$554),$J$536,IF(OR(K128=$K$555,K128=$K$556),$J$537,IF(OR(K128=$K$557,K128=$K$558),$J$538,IF(OR(K128=$K$559,K128=$K$560),$J$539,IF(OR(K128=$K$561,K128=$K$562),$J$540,IF(OR(K128=$K$564,K128=$K$565,K128=$K$566,K128=$K$567,K128=$K$568,K128=$K$569,K128=$K$570,K128=$K$571,K128=$K$572),$J$541,IF(OR(K128=$K$576,K128=$K$577,K128=$K$578,K128=$K$579,K128=$K$575,K128=$K$574,K128=$K$583,K128=$K$585),$J$542,IF(OR(K128=$K$580,K128=$K$581),$J$543,IF(OR(K128=$K$527,K128=$K$528,K128=$K$529,K128=$K$551,K128=$K$552,K128=$K$563,K128=$K$573),$J$544,IF(OR(K128=$K$587),$J$545,0)))))))))))))))))))))))</f>
        <v>Staphylococcus</v>
      </c>
      <c r="K128" s="11" t="s">
        <v>71</v>
      </c>
      <c r="L128" s="1" t="s">
        <v>72</v>
      </c>
      <c r="M128" s="1" t="s">
        <v>65</v>
      </c>
      <c r="N128" s="1" t="s">
        <v>63</v>
      </c>
      <c r="O128" s="1" t="s">
        <v>63</v>
      </c>
      <c r="P128" s="1" t="s">
        <v>64</v>
      </c>
      <c r="Q128" s="1" t="s">
        <v>63</v>
      </c>
      <c r="S128" s="1" t="s">
        <v>63</v>
      </c>
      <c r="AW128" s="1" t="s">
        <v>63</v>
      </c>
    </row>
    <row r="129" spans="1:51" ht="15.75" customHeight="1">
      <c r="A129" s="1" t="s">
        <v>198</v>
      </c>
      <c r="B129" s="11">
        <v>9</v>
      </c>
      <c r="C129" s="11" t="s">
        <v>57</v>
      </c>
      <c r="D129" s="5" t="s">
        <v>200</v>
      </c>
      <c r="E129" s="11"/>
      <c r="F129" s="5" t="s">
        <v>68</v>
      </c>
      <c r="G129" s="11" t="s">
        <v>60</v>
      </c>
      <c r="H129" s="11" t="s">
        <v>139</v>
      </c>
      <c r="I129" s="11" t="str">
        <f>IF(OR(J129=$J$536,J129=$J$543,J129=$J$526),$I$523,IF(OR(J129=$J$525,J129=$J$529,J129=$J$531,J129=$J$532,J129=$J$535,J129=$J$539,J129=$J$540,J129=$J$537),$I$528,IF(OR(J129=$J$524,J129=$J$528),$I$524,IF(OR(J129=$J$530,J129=$J$541,J129=$J$542),$I$525,IF(OR(J129=$J$523,J129=$J$538,J129=$J$544),$I$526,IF(OR(J129=$J$527,J129=$J$545,J129=$J$533,J129=$J$534),$I$527,0))))))</f>
        <v>Прочее</v>
      </c>
      <c r="J129" s="11" t="str">
        <f>IF(OR(K129=$K$523,K129=$K$524,K129=$K$525,K129=$K$526),$J$523,IF(OR(K129=$K$530,K129=$K$531,K129=$K$532,K129=$K$533),$J$524,IF(OR(K129=$K$534),$J$525,IF(OR(K129=$K$535),$J$526,IF(OR(K129=$K$536),$J$527,IF(OR(K129=$K$537),$J$528,IF(OR(K129=$K$543,K129=$K$553,K129=$K$544),$J$529,IF(OR(K129=$K$539,K129=$K$540,K129=$K$541,K129=$K$542),$J$530,IF(OR(K129=$K$538,K129=$K$582,K129=$K$584,K129=$K$586),$J$531,IF(OR(K129=$K$545,K129=$K$547,K129=$K$546),$J$532,IF(OR(K129=$K$548),$J$533,IF(OR(K129=$K$549),$J$534,IF(OR(K129=$K$550),$J$535,IF(OR(K129=$K$554),$J$536,IF(OR(K129=$K$555,K129=$K$556),$J$537,IF(OR(K129=$K$557,K129=$K$558),$J$538,IF(OR(K129=$K$559,K129=$K$560),$J$539,IF(OR(K129=$K$561,K129=$K$562),$J$540,IF(OR(K129=$K$564,K129=$K$565,K129=$K$566,K129=$K$567,K129=$K$568,K129=$K$569,K129=$K$570,K129=$K$571,K129=$K$572),$J$541,IF(OR(K129=$K$576,K129=$K$577,K129=$K$578,K129=$K$579,K129=$K$575,K129=$K$574,K129=$K$583,K129=$K$585),$J$542,IF(OR(K129=$K$580,K129=$K$581),$J$543,IF(OR(K129=$K$527,K129=$K$528,K129=$K$529,K129=$K$551,K129=$K$552,K129=$K$563,K129=$K$573),$J$544,IF(OR(K129=$K$587),$J$545,0)))))))))))))))))))))))</f>
        <v>Micrococcus</v>
      </c>
      <c r="K129" s="11" t="s">
        <v>201</v>
      </c>
      <c r="L129" s="1" t="s">
        <v>202</v>
      </c>
    </row>
    <row r="130" spans="1:51" ht="15.75" customHeight="1">
      <c r="A130" s="1" t="s">
        <v>198</v>
      </c>
      <c r="B130" s="11">
        <v>15</v>
      </c>
      <c r="C130" s="11" t="s">
        <v>114</v>
      </c>
      <c r="D130" s="5" t="s">
        <v>199</v>
      </c>
      <c r="E130" s="11"/>
      <c r="F130" s="5" t="s">
        <v>68</v>
      </c>
      <c r="G130" s="11"/>
      <c r="H130" s="11"/>
      <c r="I130" s="11" t="str">
        <f>IF(OR(J130=$J$536,J130=$J$543,J130=$J$526),$I$523,IF(OR(J130=$J$525,J130=$J$529,J130=$J$531,J130=$J$532,J130=$J$535,J130=$J$539,J130=$J$540,J130=$J$537),$I$528,IF(OR(J130=$J$524,J130=$J$528),$I$524,IF(OR(J130=$J$530,J130=$J$541,J130=$J$542),$I$525,IF(OR(J130=$J$523,J130=$J$538,J130=$J$544),$I$526,IF(OR(J130=$J$527,J130=$J$545,J130=$J$533,J130=$J$534),$I$527,0))))))</f>
        <v>Кокки</v>
      </c>
      <c r="J130" s="11" t="str">
        <f>IF(OR(K130=$K$523,K130=$K$524,K130=$K$525,K130=$K$526),$J$523,IF(OR(K130=$K$530,K130=$K$531,K130=$K$532,K130=$K$533),$J$524,IF(OR(K130=$K$534),$J$525,IF(OR(K130=$K$535),$J$526,IF(OR(K130=$K$536),$J$527,IF(OR(K130=$K$537),$J$528,IF(OR(K130=$K$543,K130=$K$553,K130=$K$544),$J$529,IF(OR(K130=$K$539,K130=$K$540,K130=$K$541,K130=$K$542),$J$530,IF(OR(K130=$K$538,K130=$K$582,K130=$K$584,K130=$K$586),$J$531,IF(OR(K130=$K$545,K130=$K$547,K130=$K$546),$J$532,IF(OR(K130=$K$548),$J$533,IF(OR(K130=$K$549),$J$534,IF(OR(K130=$K$550),$J$535,IF(OR(K130=$K$554),$J$536,IF(OR(K130=$K$555,K130=$K$556),$J$537,IF(OR(K130=$K$557,K130=$K$558),$J$538,IF(OR(K130=$K$559,K130=$K$560),$J$539,IF(OR(K130=$K$561,K130=$K$562),$J$540,IF(OR(K130=$K$564,K130=$K$565,K130=$K$566,K130=$K$567,K130=$K$568,K130=$K$569,K130=$K$570,K130=$K$571,K130=$K$572),$J$541,IF(OR(K130=$K$576,K130=$K$577,K130=$K$578,K130=$K$579,K130=$K$575,K130=$K$574,K130=$K$583,K130=$K$585),$J$542,IF(OR(K130=$K$580,K130=$K$581),$J$543,IF(OR(K130=$K$527,K130=$K$528,K130=$K$529,K130=$K$551,K130=$K$552,K130=$K$563,K130=$K$573),$J$544,IF(OR(K130=$K$587),$J$545,0)))))))))))))))))))))))</f>
        <v>Staphylococcus</v>
      </c>
      <c r="K130" s="11" t="s">
        <v>71</v>
      </c>
      <c r="L130" s="1" t="s">
        <v>72</v>
      </c>
      <c r="M130" s="1" t="s">
        <v>63</v>
      </c>
      <c r="N130" s="1" t="s">
        <v>63</v>
      </c>
      <c r="O130" s="1" t="s">
        <v>63</v>
      </c>
      <c r="P130" s="1" t="s">
        <v>63</v>
      </c>
      <c r="Q130" s="1" t="s">
        <v>65</v>
      </c>
      <c r="S130" s="1" t="s">
        <v>63</v>
      </c>
      <c r="AW130" s="1" t="s">
        <v>65</v>
      </c>
    </row>
    <row r="131" spans="1:51" ht="15.75" customHeight="1">
      <c r="A131" s="1" t="s">
        <v>198</v>
      </c>
      <c r="B131" s="11">
        <v>16</v>
      </c>
      <c r="C131" s="11" t="s">
        <v>114</v>
      </c>
      <c r="D131" s="5" t="s">
        <v>106</v>
      </c>
      <c r="E131" s="11"/>
      <c r="F131" s="5" t="s">
        <v>88</v>
      </c>
      <c r="G131" s="11"/>
      <c r="H131" s="11"/>
      <c r="I131" s="11" t="str">
        <f>IF(OR(J131=$J$536,J131=$J$543,J131=$J$526),$I$523,IF(OR(J131=$J$525,J131=$J$529,J131=$J$531,J131=$J$532,J131=$J$535,J131=$J$539,J131=$J$540,J131=$J$537),$I$528,IF(OR(J131=$J$524,J131=$J$528),$I$524,IF(OR(J131=$J$530,J131=$J$541,J131=$J$542),$I$525,IF(OR(J131=$J$523,J131=$J$538,J131=$J$544),$I$526,IF(OR(J131=$J$527,J131=$J$545,J131=$J$533,J131=$J$534),$I$527,0))))))</f>
        <v>Кокки</v>
      </c>
      <c r="J131" s="11" t="str">
        <f>IF(OR(K131=$K$523,K131=$K$524,K131=$K$525,K131=$K$526),$J$523,IF(OR(K131=$K$530,K131=$K$531,K131=$K$532,K131=$K$533),$J$524,IF(OR(K131=$K$534),$J$525,IF(OR(K131=$K$535),$J$526,IF(OR(K131=$K$536),$J$527,IF(OR(K131=$K$537),$J$528,IF(OR(K131=$K$543,K131=$K$553,K131=$K$544),$J$529,IF(OR(K131=$K$539,K131=$K$540,K131=$K$541,K131=$K$542),$J$530,IF(OR(K131=$K$538,K131=$K$582,K131=$K$584,K131=$K$586),$J$531,IF(OR(K131=$K$545,K131=$K$547,K131=$K$546),$J$532,IF(OR(K131=$K$548),$J$533,IF(OR(K131=$K$549),$J$534,IF(OR(K131=$K$550),$J$535,IF(OR(K131=$K$554),$J$536,IF(OR(K131=$K$555,K131=$K$556),$J$537,IF(OR(K131=$K$557,K131=$K$558),$J$538,IF(OR(K131=$K$559,K131=$K$560),$J$539,IF(OR(K131=$K$561,K131=$K$562),$J$540,IF(OR(K131=$K$564,K131=$K$565,K131=$K$566,K131=$K$567,K131=$K$568,K131=$K$569,K131=$K$570,K131=$K$571,K131=$K$572),$J$541,IF(OR(K131=$K$576,K131=$K$577,K131=$K$578,K131=$K$579,K131=$K$575,K131=$K$574,K131=$K$583,K131=$K$585),$J$542,IF(OR(K131=$K$580,K131=$K$581),$J$543,IF(OR(K131=$K$527,K131=$K$528,K131=$K$529,K131=$K$551,K131=$K$552,K131=$K$563,K131=$K$573),$J$544,IF(OR(K131=$K$587),$J$545,0)))))))))))))))))))))))</f>
        <v>Staphylococcus</v>
      </c>
      <c r="K131" s="11" t="s">
        <v>71</v>
      </c>
      <c r="L131" s="1" t="s">
        <v>72</v>
      </c>
      <c r="M131" s="1" t="s">
        <v>65</v>
      </c>
      <c r="N131" s="1" t="s">
        <v>63</v>
      </c>
      <c r="O131" s="1" t="s">
        <v>63</v>
      </c>
      <c r="P131" s="1" t="s">
        <v>65</v>
      </c>
      <c r="Q131" s="1" t="s">
        <v>65</v>
      </c>
      <c r="S131" s="1" t="s">
        <v>65</v>
      </c>
      <c r="AW131" s="1" t="s">
        <v>65</v>
      </c>
    </row>
    <row r="132" spans="1:51" ht="15.75" customHeight="1">
      <c r="A132" s="1" t="s">
        <v>198</v>
      </c>
      <c r="B132" s="11">
        <v>26</v>
      </c>
      <c r="C132" s="11" t="s">
        <v>57</v>
      </c>
      <c r="D132" s="5" t="s">
        <v>203</v>
      </c>
      <c r="E132" s="11"/>
      <c r="F132" s="5" t="s">
        <v>88</v>
      </c>
      <c r="G132" s="11"/>
      <c r="H132" s="11"/>
      <c r="I132" s="11" t="str">
        <f>IF(OR(J132=$J$536,J132=$J$543,J132=$J$526),$I$523,IF(OR(J132=$J$525,J132=$J$529,J132=$J$531,J132=$J$532,J132=$J$535,J132=$J$539,J132=$J$540,J132=$J$537),$I$528,IF(OR(J132=$J$524,J132=$J$528),$I$524,IF(OR(J132=$J$530,J132=$J$541,J132=$J$542),$I$525,IF(OR(J132=$J$523,J132=$J$538,J132=$J$544),$I$526,IF(OR(J132=$J$527,J132=$J$545,J132=$J$533,J132=$J$534),$I$527,0))))))</f>
        <v>Энеробактерии</v>
      </c>
      <c r="J132" s="11" t="str">
        <f>IF(OR(K132=$K$523,K132=$K$524,K132=$K$525,K132=$K$526),$J$523,IF(OR(K132=$K$530,K132=$K$531,K132=$K$532,K132=$K$533),$J$524,IF(OR(K132=$K$534),$J$525,IF(OR(K132=$K$535),$J$526,IF(OR(K132=$K$536),$J$527,IF(OR(K132=$K$537),$J$528,IF(OR(K132=$K$543,K132=$K$553,K132=$K$544),$J$529,IF(OR(K132=$K$539,K132=$K$540,K132=$K$541,K132=$K$542),$J$530,IF(OR(K132=$K$538,K132=$K$582,K132=$K$584,K132=$K$586),$J$531,IF(OR(K132=$K$545,K132=$K$547,K132=$K$546),$J$532,IF(OR(K132=$K$548),$J$533,IF(OR(K132=$K$549),$J$534,IF(OR(K132=$K$550),$J$535,IF(OR(K132=$K$554),$J$536,IF(OR(K132=$K$555,K132=$K$556),$J$537,IF(OR(K132=$K$557,K132=$K$558),$J$538,IF(OR(K132=$K$559,K132=$K$560),$J$539,IF(OR(K132=$K$561,K132=$K$562),$J$540,IF(OR(K132=$K$564,K132=$K$565,K132=$K$566,K132=$K$567,K132=$K$568,K132=$K$569,K132=$K$570,K132=$K$571,K132=$K$572),$J$541,IF(OR(K132=$K$576,K132=$K$577,K132=$K$578,K132=$K$579,K132=$K$575,K132=$K$574,K132=$K$583,K132=$K$585),$J$542,IF(OR(K132=$K$580,K132=$K$581),$J$543,IF(OR(K132=$K$527,K132=$K$528,K132=$K$529,K132=$K$551,K132=$K$552,K132=$K$563,K132=$K$573),$J$544,IF(OR(K132=$K$587),$J$545,0)))))))))))))))))))))))</f>
        <v>Proteus</v>
      </c>
      <c r="K132" s="11" t="s">
        <v>165</v>
      </c>
      <c r="L132" s="1" t="s">
        <v>166</v>
      </c>
      <c r="U132" s="1" t="s">
        <v>63</v>
      </c>
      <c r="V132" s="1" t="s">
        <v>63</v>
      </c>
      <c r="W132" s="1" t="s">
        <v>63</v>
      </c>
      <c r="X132" s="1" t="s">
        <v>63</v>
      </c>
      <c r="Y132" s="1" t="s">
        <v>63</v>
      </c>
      <c r="Z132" s="1" t="s">
        <v>63</v>
      </c>
      <c r="AA132" s="1" t="s">
        <v>63</v>
      </c>
    </row>
    <row r="133" spans="1:51" ht="15.75" customHeight="1">
      <c r="A133" s="1" t="s">
        <v>198</v>
      </c>
      <c r="B133" s="11">
        <v>27</v>
      </c>
      <c r="C133" s="11" t="s">
        <v>57</v>
      </c>
      <c r="D133" s="5" t="s">
        <v>125</v>
      </c>
      <c r="E133" s="11"/>
      <c r="F133" s="5" t="s">
        <v>68</v>
      </c>
      <c r="G133" s="11" t="s">
        <v>60</v>
      </c>
      <c r="H133" s="11" t="s">
        <v>139</v>
      </c>
      <c r="I133" s="11" t="str">
        <f>IF(OR(J133=$J$536,J133=$J$543,J133=$J$526),$I$523,IF(OR(J133=$J$525,J133=$J$529,J133=$J$531,J133=$J$532,J133=$J$535,J133=$J$539,J133=$J$540,J133=$J$537),$I$528,IF(OR(J133=$J$524,J133=$J$528),$I$524,IF(OR(J133=$J$530,J133=$J$541,J133=$J$542),$I$525,IF(OR(J133=$J$523,J133=$J$538,J133=$J$544),$I$526,IF(OR(J133=$J$527,J133=$J$545,J133=$J$533,J133=$J$534),$I$527,0))))))</f>
        <v>Кокки</v>
      </c>
      <c r="J133" s="11" t="str">
        <f>IF(OR(K133=$K$523,K133=$K$524,K133=$K$525,K133=$K$526),$J$523,IF(OR(K133=$K$530,K133=$K$531,K133=$K$532,K133=$K$533),$J$524,IF(OR(K133=$K$534),$J$525,IF(OR(K133=$K$535),$J$526,IF(OR(K133=$K$536),$J$527,IF(OR(K133=$K$537),$J$528,IF(OR(K133=$K$543,K133=$K$553,K133=$K$544),$J$529,IF(OR(K133=$K$539,K133=$K$540,K133=$K$541,K133=$K$542),$J$530,IF(OR(K133=$K$538,K133=$K$582,K133=$K$584,K133=$K$586),$J$531,IF(OR(K133=$K$545,K133=$K$547,K133=$K$546),$J$532,IF(OR(K133=$K$548),$J$533,IF(OR(K133=$K$549),$J$534,IF(OR(K133=$K$550),$J$535,IF(OR(K133=$K$554),$J$536,IF(OR(K133=$K$555,K133=$K$556),$J$537,IF(OR(K133=$K$557,K133=$K$558),$J$538,IF(OR(K133=$K$559,K133=$K$560),$J$539,IF(OR(K133=$K$561,K133=$K$562),$J$540,IF(OR(K133=$K$564,K133=$K$565,K133=$K$566,K133=$K$567,K133=$K$568,K133=$K$569,K133=$K$570,K133=$K$571,K133=$K$572),$J$541,IF(OR(K133=$K$576,K133=$K$577,K133=$K$578,K133=$K$579,K133=$K$575,K133=$K$574,K133=$K$583,K133=$K$585),$J$542,IF(OR(K133=$K$580,K133=$K$581),$J$543,IF(OR(K133=$K$527,K133=$K$528,K133=$K$529,K133=$K$551,K133=$K$552,K133=$K$563,K133=$K$573),$J$544,IF(OR(K133=$K$587),$J$545,0)))))))))))))))))))))))</f>
        <v>Staphylococcus</v>
      </c>
      <c r="K133" s="11" t="s">
        <v>80</v>
      </c>
      <c r="L133" s="1" t="s">
        <v>81</v>
      </c>
      <c r="M133" s="1" t="s">
        <v>63</v>
      </c>
      <c r="N133" s="1" t="s">
        <v>63</v>
      </c>
      <c r="O133" s="1" t="s">
        <v>63</v>
      </c>
      <c r="P133" s="1" t="s">
        <v>63</v>
      </c>
      <c r="Q133" s="1" t="s">
        <v>65</v>
      </c>
      <c r="S133" s="1" t="s">
        <v>65</v>
      </c>
      <c r="AW133" s="1" t="s">
        <v>65</v>
      </c>
    </row>
    <row r="134" spans="1:51" ht="15.75" customHeight="1">
      <c r="A134" s="1" t="s">
        <v>198</v>
      </c>
      <c r="B134" s="11">
        <v>40</v>
      </c>
      <c r="C134" s="11" t="s">
        <v>57</v>
      </c>
      <c r="D134" s="5" t="s">
        <v>156</v>
      </c>
      <c r="E134" s="11"/>
      <c r="F134" s="5" t="s">
        <v>68</v>
      </c>
      <c r="G134" s="11" t="s">
        <v>60</v>
      </c>
      <c r="H134" s="11"/>
      <c r="I134" s="11" t="str">
        <f>IF(OR(J134=$J$536,J134=$J$543,J134=$J$526),$I$523,IF(OR(J134=$J$525,J134=$J$529,J134=$J$531,J134=$J$532,J134=$J$535,J134=$J$539,J134=$J$540,J134=$J$537),$I$528,IF(OR(J134=$J$524,J134=$J$528),$I$524,IF(OR(J134=$J$530,J134=$J$541,J134=$J$542),$I$525,IF(OR(J134=$J$523,J134=$J$538,J134=$J$544),$I$526,IF(OR(J134=$J$527,J134=$J$545,J134=$J$533,J134=$J$534),$I$527,0))))))</f>
        <v>Кокки</v>
      </c>
      <c r="J134" s="11" t="str">
        <f>IF(OR(K134=$K$523,K134=$K$524,K134=$K$525,K134=$K$526),$J$523,IF(OR(K134=$K$530,K134=$K$531,K134=$K$532,K134=$K$533),$J$524,IF(OR(K134=$K$534),$J$525,IF(OR(K134=$K$535),$J$526,IF(OR(K134=$K$536),$J$527,IF(OR(K134=$K$537),$J$528,IF(OR(K134=$K$543,K134=$K$553,K134=$K$544),$J$529,IF(OR(K134=$K$539,K134=$K$540,K134=$K$541,K134=$K$542),$J$530,IF(OR(K134=$K$538,K134=$K$582,K134=$K$584,K134=$K$586),$J$531,IF(OR(K134=$K$545,K134=$K$547,K134=$K$546),$J$532,IF(OR(K134=$K$548),$J$533,IF(OR(K134=$K$549),$J$534,IF(OR(K134=$K$550),$J$535,IF(OR(K134=$K$554),$J$536,IF(OR(K134=$K$555,K134=$K$556),$J$537,IF(OR(K134=$K$557,K134=$K$558),$J$538,IF(OR(K134=$K$559,K134=$K$560),$J$539,IF(OR(K134=$K$561,K134=$K$562),$J$540,IF(OR(K134=$K$564,K134=$K$565,K134=$K$566,K134=$K$567,K134=$K$568,K134=$K$569,K134=$K$570,K134=$K$571,K134=$K$572),$J$541,IF(OR(K134=$K$576,K134=$K$577,K134=$K$578,K134=$K$579,K134=$K$575,K134=$K$574,K134=$K$583,K134=$K$585),$J$542,IF(OR(K134=$K$580,K134=$K$581),$J$543,IF(OR(K134=$K$527,K134=$K$528,K134=$K$529,K134=$K$551,K134=$K$552,K134=$K$563,K134=$K$573),$J$544,IF(OR(K134=$K$587),$J$545,0)))))))))))))))))))))))</f>
        <v>Streptococcus</v>
      </c>
      <c r="K134" s="11" t="s">
        <v>204</v>
      </c>
      <c r="L134" s="1" t="s">
        <v>205</v>
      </c>
      <c r="Q134" s="1" t="s">
        <v>65</v>
      </c>
      <c r="AB134" s="1" t="s">
        <v>63</v>
      </c>
      <c r="AC134" s="1" t="s">
        <v>63</v>
      </c>
      <c r="AD134" s="1" t="s">
        <v>63</v>
      </c>
      <c r="AE134" s="1" t="s">
        <v>63</v>
      </c>
      <c r="AG134" s="1" t="s">
        <v>63</v>
      </c>
    </row>
    <row r="135" spans="1:51" ht="15.75" customHeight="1">
      <c r="A135" s="1" t="s">
        <v>198</v>
      </c>
      <c r="B135" s="11">
        <v>41</v>
      </c>
      <c r="C135" s="11" t="s">
        <v>101</v>
      </c>
      <c r="D135" s="5" t="s">
        <v>102</v>
      </c>
      <c r="E135" s="11"/>
      <c r="F135" s="5" t="s">
        <v>88</v>
      </c>
      <c r="G135" s="11"/>
      <c r="H135" s="11"/>
      <c r="I135" s="11" t="str">
        <f>IF(OR(J135=$J$536,J135=$J$543,J135=$J$526),$I$523,IF(OR(J135=$J$525,J135=$J$529,J135=$J$531,J135=$J$532,J135=$J$535,J135=$J$539,J135=$J$540,J135=$J$537),$I$528,IF(OR(J135=$J$524,J135=$J$528),$I$524,IF(OR(J135=$J$530,J135=$J$541,J135=$J$542),$I$525,IF(OR(J135=$J$523,J135=$J$538,J135=$J$544),$I$526,IF(OR(J135=$J$527,J135=$J$545,J135=$J$533,J135=$J$534),$I$527,0))))))</f>
        <v>Прочее</v>
      </c>
      <c r="J135" s="11" t="str">
        <f>IF(OR(K135=$K$523,K135=$K$524,K135=$K$525,K135=$K$526),$J$523,IF(OR(K135=$K$530,K135=$K$531,K135=$K$532,K135=$K$533),$J$524,IF(OR(K135=$K$534),$J$525,IF(OR(K135=$K$535),$J$526,IF(OR(K135=$K$536),$J$527,IF(OR(K135=$K$537),$J$528,IF(OR(K135=$K$543,K135=$K$553,K135=$K$544),$J$529,IF(OR(K135=$K$539,K135=$K$540,K135=$K$541,K135=$K$542),$J$530,IF(OR(K135=$K$538,K135=$K$582,K135=$K$584,K135=$K$586),$J$531,IF(OR(K135=$K$545,K135=$K$547,K135=$K$546),$J$532,IF(OR(K135=$K$548),$J$533,IF(OR(K135=$K$549),$J$534,IF(OR(K135=$K$550),$J$535,IF(OR(K135=$K$554),$J$536,IF(OR(K135=$K$555,K135=$K$556),$J$537,IF(OR(K135=$K$557,K135=$K$558),$J$538,IF(OR(K135=$K$559,K135=$K$560),$J$539,IF(OR(K135=$K$561,K135=$K$562),$J$540,IF(OR(K135=$K$564,K135=$K$565,K135=$K$566,K135=$K$567,K135=$K$568,K135=$K$569,K135=$K$570,K135=$K$571,K135=$K$572),$J$541,IF(OR(K135=$K$576,K135=$K$577,K135=$K$578,K135=$K$579,K135=$K$575,K135=$K$574,K135=$K$583,K135=$K$585),$J$542,IF(OR(K135=$K$580,K135=$K$581),$J$543,IF(OR(K135=$K$527,K135=$K$528,K135=$K$529,K135=$K$551,K135=$K$552,K135=$K$563,K135=$K$573),$J$544,IF(OR(K135=$K$587),$J$545,0)))))))))))))))))))))))</f>
        <v>Lactobacillus</v>
      </c>
      <c r="K135" s="11" t="s">
        <v>206</v>
      </c>
      <c r="L135" s="1" t="s">
        <v>207</v>
      </c>
      <c r="Q135" s="1" t="s">
        <v>63</v>
      </c>
      <c r="AB135" s="1" t="s">
        <v>63</v>
      </c>
      <c r="AC135" s="1" t="s">
        <v>63</v>
      </c>
      <c r="AD135" s="1" t="s">
        <v>63</v>
      </c>
      <c r="AE135" s="1" t="s">
        <v>63</v>
      </c>
      <c r="AG135" s="1" t="s">
        <v>63</v>
      </c>
    </row>
    <row r="136" spans="1:51" ht="15.75" customHeight="1">
      <c r="A136" s="1" t="s">
        <v>198</v>
      </c>
      <c r="B136" s="11">
        <v>50</v>
      </c>
      <c r="C136" s="11" t="s">
        <v>57</v>
      </c>
      <c r="D136" s="5" t="s">
        <v>126</v>
      </c>
      <c r="E136" s="11"/>
      <c r="F136" s="5" t="s">
        <v>68</v>
      </c>
      <c r="G136" s="11" t="s">
        <v>60</v>
      </c>
      <c r="H136" s="11"/>
      <c r="I136" s="11" t="str">
        <f>IF(OR(J136=$J$536,J136=$J$543,J136=$J$526),$I$523,IF(OR(J136=$J$525,J136=$J$529,J136=$J$531,J136=$J$532,J136=$J$535,J136=$J$539,J136=$J$540,J136=$J$537),$I$528,IF(OR(J136=$J$524,J136=$J$528),$I$524,IF(OR(J136=$J$530,J136=$J$541,J136=$J$542),$I$525,IF(OR(J136=$J$523,J136=$J$538,J136=$J$544),$I$526,IF(OR(J136=$J$527,J136=$J$545,J136=$J$533,J136=$J$534),$I$527,0))))))</f>
        <v>Кокки</v>
      </c>
      <c r="J136" s="11" t="str">
        <f>IF(OR(K136=$K$523,K136=$K$524,K136=$K$525,K136=$K$526),$J$523,IF(OR(K136=$K$530,K136=$K$531,K136=$K$532,K136=$K$533),$J$524,IF(OR(K136=$K$534),$J$525,IF(OR(K136=$K$535),$J$526,IF(OR(K136=$K$536),$J$527,IF(OR(K136=$K$537),$J$528,IF(OR(K136=$K$543,K136=$K$553,K136=$K$544),$J$529,IF(OR(K136=$K$539,K136=$K$540,K136=$K$541,K136=$K$542),$J$530,IF(OR(K136=$K$538,K136=$K$582,K136=$K$584,K136=$K$586),$J$531,IF(OR(K136=$K$545,K136=$K$547,K136=$K$546),$J$532,IF(OR(K136=$K$548),$J$533,IF(OR(K136=$K$549),$J$534,IF(OR(K136=$K$550),$J$535,IF(OR(K136=$K$554),$J$536,IF(OR(K136=$K$555,K136=$K$556),$J$537,IF(OR(K136=$K$557,K136=$K$558),$J$538,IF(OR(K136=$K$559,K136=$K$560),$J$539,IF(OR(K136=$K$561,K136=$K$562),$J$540,IF(OR(K136=$K$564,K136=$K$565,K136=$K$566,K136=$K$567,K136=$K$568,K136=$K$569,K136=$K$570,K136=$K$571,K136=$K$572),$J$541,IF(OR(K136=$K$576,K136=$K$577,K136=$K$578,K136=$K$579,K136=$K$575,K136=$K$574,K136=$K$583,K136=$K$585),$J$542,IF(OR(K136=$K$580,K136=$K$581),$J$543,IF(OR(K136=$K$527,K136=$K$528,K136=$K$529,K136=$K$551,K136=$K$552,K136=$K$563,K136=$K$573),$J$544,IF(OR(K136=$K$587),$J$545,0)))))))))))))))))))))))</f>
        <v>Staphylococcus</v>
      </c>
      <c r="K136" s="11" t="s">
        <v>80</v>
      </c>
      <c r="L136" s="1" t="s">
        <v>81</v>
      </c>
      <c r="M136" s="1" t="s">
        <v>65</v>
      </c>
      <c r="N136" s="1" t="s">
        <v>63</v>
      </c>
      <c r="O136" s="1" t="s">
        <v>63</v>
      </c>
      <c r="P136" s="1" t="s">
        <v>65</v>
      </c>
      <c r="Q136" s="1" t="s">
        <v>65</v>
      </c>
      <c r="S136" s="1" t="s">
        <v>65</v>
      </c>
      <c r="AP136" s="1" t="s">
        <v>63</v>
      </c>
      <c r="AR136" s="1" t="s">
        <v>64</v>
      </c>
      <c r="AW136" s="1" t="s">
        <v>65</v>
      </c>
      <c r="AY136" s="1" t="s">
        <v>65</v>
      </c>
    </row>
    <row r="137" spans="1:51" ht="15.75" customHeight="1">
      <c r="A137" s="1" t="s">
        <v>198</v>
      </c>
      <c r="B137" s="11">
        <v>68</v>
      </c>
      <c r="C137" s="11" t="s">
        <v>57</v>
      </c>
      <c r="D137" s="5" t="s">
        <v>126</v>
      </c>
      <c r="E137" s="11"/>
      <c r="F137" s="5" t="s">
        <v>68</v>
      </c>
      <c r="G137" s="11" t="s">
        <v>60</v>
      </c>
      <c r="H137" s="11"/>
      <c r="I137" s="11" t="str">
        <f>IF(OR(J137=$J$536,J137=$J$543,J137=$J$526),$I$523,IF(OR(J137=$J$525,J137=$J$529,J137=$J$531,J137=$J$532,J137=$J$535,J137=$J$539,J137=$J$540,J137=$J$537),$I$528,IF(OR(J137=$J$524,J137=$J$528),$I$524,IF(OR(J137=$J$530,J137=$J$541,J137=$J$542),$I$525,IF(OR(J137=$J$523,J137=$J$538,J137=$J$544),$I$526,IF(OR(J137=$J$527,J137=$J$545,J137=$J$533,J137=$J$534),$I$527,0))))))</f>
        <v>Кокки</v>
      </c>
      <c r="J137" s="11" t="str">
        <f>IF(OR(K137=$K$523,K137=$K$524,K137=$K$525,K137=$K$526),$J$523,IF(OR(K137=$K$530,K137=$K$531,K137=$K$532,K137=$K$533),$J$524,IF(OR(K137=$K$534),$J$525,IF(OR(K137=$K$535),$J$526,IF(OR(K137=$K$536),$J$527,IF(OR(K137=$K$537),$J$528,IF(OR(K137=$K$543,K137=$K$553,K137=$K$544),$J$529,IF(OR(K137=$K$539,K137=$K$540,K137=$K$541,K137=$K$542),$J$530,IF(OR(K137=$K$538,K137=$K$582,K137=$K$584,K137=$K$586),$J$531,IF(OR(K137=$K$545,K137=$K$547,K137=$K$546),$J$532,IF(OR(K137=$K$548),$J$533,IF(OR(K137=$K$549),$J$534,IF(OR(K137=$K$550),$J$535,IF(OR(K137=$K$554),$J$536,IF(OR(K137=$K$555,K137=$K$556),$J$537,IF(OR(K137=$K$557,K137=$K$558),$J$538,IF(OR(K137=$K$559,K137=$K$560),$J$539,IF(OR(K137=$K$561,K137=$K$562),$J$540,IF(OR(K137=$K$564,K137=$K$565,K137=$K$566,K137=$K$567,K137=$K$568,K137=$K$569,K137=$K$570,K137=$K$571,K137=$K$572),$J$541,IF(OR(K137=$K$576,K137=$K$577,K137=$K$578,K137=$K$579,K137=$K$575,K137=$K$574,K137=$K$583,K137=$K$585),$J$542,IF(OR(K137=$K$580,K137=$K$581),$J$543,IF(OR(K137=$K$527,K137=$K$528,K137=$K$529,K137=$K$551,K137=$K$552,K137=$K$563,K137=$K$573),$J$544,IF(OR(K137=$K$587),$J$545,0)))))))))))))))))))))))</f>
        <v>Staphylococcus</v>
      </c>
      <c r="K137" s="11" t="s">
        <v>80</v>
      </c>
      <c r="L137" s="1" t="s">
        <v>81</v>
      </c>
      <c r="M137" s="1" t="s">
        <v>65</v>
      </c>
      <c r="N137" s="1" t="s">
        <v>63</v>
      </c>
      <c r="O137" s="1" t="s">
        <v>63</v>
      </c>
      <c r="P137" s="1" t="s">
        <v>63</v>
      </c>
      <c r="Q137" s="1" t="s">
        <v>65</v>
      </c>
      <c r="S137" s="1" t="s">
        <v>65</v>
      </c>
      <c r="AW137" s="1" t="s">
        <v>65</v>
      </c>
    </row>
    <row r="138" spans="1:51" ht="15.75" customHeight="1">
      <c r="A138" s="1" t="s">
        <v>198</v>
      </c>
      <c r="B138" s="11">
        <v>70</v>
      </c>
      <c r="C138" s="11" t="s">
        <v>208</v>
      </c>
      <c r="D138" s="5" t="s">
        <v>73</v>
      </c>
      <c r="E138" s="11"/>
      <c r="F138" s="5" t="s">
        <v>79</v>
      </c>
      <c r="G138" s="11"/>
      <c r="H138" s="11"/>
      <c r="I138" s="11" t="str">
        <f>IF(OR(J138=$J$536,J138=$J$543,J138=$J$526),$I$523,IF(OR(J138=$J$525,J138=$J$529,J138=$J$531,J138=$J$532,J138=$J$535,J138=$J$539,J138=$J$540,J138=$J$537),$I$528,IF(OR(J138=$J$524,J138=$J$528),$I$524,IF(OR(J138=$J$530,J138=$J$541,J138=$J$542),$I$525,IF(OR(J138=$J$523,J138=$J$538,J138=$J$544),$I$526,IF(OR(J138=$J$527,J138=$J$545,J138=$J$533,J138=$J$534),$I$527,0))))))</f>
        <v>Энеробактерии</v>
      </c>
      <c r="J138" s="11" t="str">
        <f>IF(OR(K138=$K$523,K138=$K$524,K138=$K$525,K138=$K$526),$J$523,IF(OR(K138=$K$530,K138=$K$531,K138=$K$532,K138=$K$533),$J$524,IF(OR(K138=$K$534),$J$525,IF(OR(K138=$K$535),$J$526,IF(OR(K138=$K$536),$J$527,IF(OR(K138=$K$537),$J$528,IF(OR(K138=$K$543,K138=$K$553,K138=$K$544),$J$529,IF(OR(K138=$K$539,K138=$K$540,K138=$K$541,K138=$K$542),$J$530,IF(OR(K138=$K$538,K138=$K$582,K138=$K$584,K138=$K$586),$J$531,IF(OR(K138=$K$545,K138=$K$547,K138=$K$546),$J$532,IF(OR(K138=$K$548),$J$533,IF(OR(K138=$K$549),$J$534,IF(OR(K138=$K$550),$J$535,IF(OR(K138=$K$554),$J$536,IF(OR(K138=$K$555,K138=$K$556),$J$537,IF(OR(K138=$K$557,K138=$K$558),$J$538,IF(OR(K138=$K$559,K138=$K$560),$J$539,IF(OR(K138=$K$561,K138=$K$562),$J$540,IF(OR(K138=$K$564,K138=$K$565,K138=$K$566,K138=$K$567,K138=$K$568,K138=$K$569,K138=$K$570,K138=$K$571,K138=$K$572),$J$541,IF(OR(K138=$K$576,K138=$K$577,K138=$K$578,K138=$K$579,K138=$K$575,K138=$K$574,K138=$K$583,K138=$K$585),$J$542,IF(OR(K138=$K$580,K138=$K$581),$J$543,IF(OR(K138=$K$527,K138=$K$528,K138=$K$529,K138=$K$551,K138=$K$552,K138=$K$563,K138=$K$573),$J$544,IF(OR(K138=$K$587),$J$545,0)))))))))))))))))))))))</f>
        <v>Escherichia</v>
      </c>
      <c r="K138" s="11" t="s">
        <v>61</v>
      </c>
      <c r="L138" s="1" t="s">
        <v>62</v>
      </c>
      <c r="M138" s="1" t="s">
        <v>63</v>
      </c>
      <c r="N138" s="1" t="s">
        <v>63</v>
      </c>
      <c r="O138" s="1" t="s">
        <v>63</v>
      </c>
      <c r="P138" s="1" t="s">
        <v>63</v>
      </c>
      <c r="Q138" s="1" t="s">
        <v>63</v>
      </c>
      <c r="S138" s="1" t="s">
        <v>65</v>
      </c>
      <c r="AW138" s="1" t="s">
        <v>63</v>
      </c>
    </row>
    <row r="139" spans="1:51" ht="15.75" customHeight="1">
      <c r="A139" s="1" t="s">
        <v>198</v>
      </c>
      <c r="B139" s="11">
        <v>76</v>
      </c>
      <c r="C139" s="11" t="s">
        <v>114</v>
      </c>
      <c r="D139" s="5" t="s">
        <v>73</v>
      </c>
      <c r="E139" s="11"/>
      <c r="F139" s="5" t="s">
        <v>97</v>
      </c>
      <c r="G139" s="11"/>
      <c r="H139" s="11"/>
      <c r="I139" s="11" t="str">
        <f>IF(OR(J139=$J$536,J139=$J$543,J139=$J$526),$I$523,IF(OR(J139=$J$525,J139=$J$529,J139=$J$531,J139=$J$532,J139=$J$535,J139=$J$539,J139=$J$540,J139=$J$537),$I$528,IF(OR(J139=$J$524,J139=$J$528),$I$524,IF(OR(J139=$J$530,J139=$J$541,J139=$J$542),$I$525,IF(OR(J139=$J$523,J139=$J$538,J139=$J$544),$I$526,IF(OR(J139=$J$527,J139=$J$545,J139=$J$533,J139=$J$534),$I$527,0))))))</f>
        <v>Кокки</v>
      </c>
      <c r="J139" s="11" t="str">
        <f>IF(OR(K139=$K$523,K139=$K$524,K139=$K$525,K139=$K$526),$J$523,IF(OR(K139=$K$530,K139=$K$531,K139=$K$532,K139=$K$533),$J$524,IF(OR(K139=$K$534),$J$525,IF(OR(K139=$K$535),$J$526,IF(OR(K139=$K$536),$J$527,IF(OR(K139=$K$537),$J$528,IF(OR(K139=$K$543,K139=$K$553,K139=$K$544),$J$529,IF(OR(K139=$K$539,K139=$K$540,K139=$K$541,K139=$K$542),$J$530,IF(OR(K139=$K$538,K139=$K$582,K139=$K$584,K139=$K$586),$J$531,IF(OR(K139=$K$545,K139=$K$547,K139=$K$546),$J$532,IF(OR(K139=$K$548),$J$533,IF(OR(K139=$K$549),$J$534,IF(OR(K139=$K$550),$J$535,IF(OR(K139=$K$554),$J$536,IF(OR(K139=$K$555,K139=$K$556),$J$537,IF(OR(K139=$K$557,K139=$K$558),$J$538,IF(OR(K139=$K$559,K139=$K$560),$J$539,IF(OR(K139=$K$561,K139=$K$562),$J$540,IF(OR(K139=$K$564,K139=$K$565,K139=$K$566,K139=$K$567,K139=$K$568,K139=$K$569,K139=$K$570,K139=$K$571,K139=$K$572),$J$541,IF(OR(K139=$K$576,K139=$K$577,K139=$K$578,K139=$K$579,K139=$K$575,K139=$K$574,K139=$K$583,K139=$K$585),$J$542,IF(OR(K139=$K$580,K139=$K$581),$J$543,IF(OR(K139=$K$527,K139=$K$528,K139=$K$529,K139=$K$551,K139=$K$552,K139=$K$563,K139=$K$573),$J$544,IF(OR(K139=$K$587),$J$545,0)))))))))))))))))))))))</f>
        <v>Enterococcus</v>
      </c>
      <c r="K139" s="11" t="s">
        <v>170</v>
      </c>
      <c r="L139" s="1" t="s">
        <v>209</v>
      </c>
      <c r="O139" s="1" t="s">
        <v>65</v>
      </c>
      <c r="Q139" s="1" t="s">
        <v>65</v>
      </c>
      <c r="AA139" s="1" t="s">
        <v>65</v>
      </c>
      <c r="AB139" s="1" t="s">
        <v>65</v>
      </c>
      <c r="AC139" s="1" t="s">
        <v>63</v>
      </c>
      <c r="AD139" s="1" t="s">
        <v>65</v>
      </c>
      <c r="AE139" s="1" t="s">
        <v>63</v>
      </c>
      <c r="AG139" s="1" t="s">
        <v>65</v>
      </c>
      <c r="AI139" s="1" t="s">
        <v>63</v>
      </c>
      <c r="AN139" s="1" t="s">
        <v>65</v>
      </c>
      <c r="AP139" s="1" t="s">
        <v>63</v>
      </c>
      <c r="AW139" s="1" t="s">
        <v>65</v>
      </c>
      <c r="AX139" s="1" t="s">
        <v>65</v>
      </c>
    </row>
    <row r="140" spans="1:51" ht="15.75" customHeight="1">
      <c r="A140" s="1" t="s">
        <v>198</v>
      </c>
      <c r="B140" s="11">
        <v>86</v>
      </c>
      <c r="C140" s="11" t="s">
        <v>57</v>
      </c>
      <c r="D140" s="5" t="s">
        <v>106</v>
      </c>
      <c r="E140" s="11"/>
      <c r="F140" s="5" t="s">
        <v>116</v>
      </c>
      <c r="G140" s="11"/>
      <c r="H140" s="11"/>
      <c r="I140" s="11" t="str">
        <f>IF(OR(J140=$J$536,J140=$J$543,J140=$J$526),$I$523,IF(OR(J140=$J$525,J140=$J$529,J140=$J$531,J140=$J$532,J140=$J$535,J140=$J$539,J140=$J$540,J140=$J$537),$I$528,IF(OR(J140=$J$524,J140=$J$528),$I$524,IF(OR(J140=$J$530,J140=$J$541,J140=$J$542),$I$525,IF(OR(J140=$J$523,J140=$J$538,J140=$J$544),$I$526,IF(OR(J140=$J$527,J140=$J$545,J140=$J$533,J140=$J$534),$I$527,0))))))</f>
        <v>Кокки</v>
      </c>
      <c r="J140" s="11" t="str">
        <f>IF(OR(K140=$K$523,K140=$K$524,K140=$K$525,K140=$K$526),$J$523,IF(OR(K140=$K$530,K140=$K$531,K140=$K$532,K140=$K$533),$J$524,IF(OR(K140=$K$534),$J$525,IF(OR(K140=$K$535),$J$526,IF(OR(K140=$K$536),$J$527,IF(OR(K140=$K$537),$J$528,IF(OR(K140=$K$543,K140=$K$553,K140=$K$544),$J$529,IF(OR(K140=$K$539,K140=$K$540,K140=$K$541,K140=$K$542),$J$530,IF(OR(K140=$K$538,K140=$K$582,K140=$K$584,K140=$K$586),$J$531,IF(OR(K140=$K$545,K140=$K$547,K140=$K$546),$J$532,IF(OR(K140=$K$548),$J$533,IF(OR(K140=$K$549),$J$534,IF(OR(K140=$K$550),$J$535,IF(OR(K140=$K$554),$J$536,IF(OR(K140=$K$555,K140=$K$556),$J$537,IF(OR(K140=$K$557,K140=$K$558),$J$538,IF(OR(K140=$K$559,K140=$K$560),$J$539,IF(OR(K140=$K$561,K140=$K$562),$J$540,IF(OR(K140=$K$564,K140=$K$565,K140=$K$566,K140=$K$567,K140=$K$568,K140=$K$569,K140=$K$570,K140=$K$571,K140=$K$572),$J$541,IF(OR(K140=$K$576,K140=$K$577,K140=$K$578,K140=$K$579,K140=$K$575,K140=$K$574,K140=$K$583,K140=$K$585),$J$542,IF(OR(K140=$K$580,K140=$K$581),$J$543,IF(OR(K140=$K$527,K140=$K$528,K140=$K$529,K140=$K$551,K140=$K$552,K140=$K$563,K140=$K$573),$J$544,IF(OR(K140=$K$587),$J$545,0)))))))))))))))))))))))</f>
        <v>Staphylococcus</v>
      </c>
      <c r="K140" s="11" t="s">
        <v>80</v>
      </c>
      <c r="L140" s="1" t="s">
        <v>81</v>
      </c>
      <c r="M140" s="1" t="s">
        <v>65</v>
      </c>
      <c r="N140" s="1" t="s">
        <v>63</v>
      </c>
      <c r="O140" s="1" t="s">
        <v>63</v>
      </c>
      <c r="P140" s="1" t="s">
        <v>65</v>
      </c>
      <c r="Q140" s="1" t="s">
        <v>65</v>
      </c>
      <c r="S140" s="1" t="s">
        <v>65</v>
      </c>
      <c r="AW140" s="1" t="s">
        <v>64</v>
      </c>
    </row>
    <row r="141" spans="1:51" ht="15.75" customHeight="1">
      <c r="A141" s="1" t="s">
        <v>198</v>
      </c>
      <c r="B141" s="11">
        <v>87</v>
      </c>
      <c r="C141" s="11" t="s">
        <v>114</v>
      </c>
      <c r="D141" s="5" t="s">
        <v>73</v>
      </c>
      <c r="E141" s="11"/>
      <c r="F141" s="5" t="s">
        <v>97</v>
      </c>
      <c r="G141" s="11"/>
      <c r="H141" s="11"/>
      <c r="I141" s="11" t="str">
        <f>IF(OR(J141=$J$536,J141=$J$543,J141=$J$526),$I$523,IF(OR(J141=$J$525,J141=$J$529,J141=$J$531,J141=$J$532,J141=$J$535,J141=$J$539,J141=$J$540,J141=$J$537),$I$528,IF(OR(J141=$J$524,J141=$J$528),$I$524,IF(OR(J141=$J$530,J141=$J$541,J141=$J$542),$I$525,IF(OR(J141=$J$523,J141=$J$538,J141=$J$544),$I$526,IF(OR(J141=$J$527,J141=$J$545,J141=$J$533,J141=$J$534),$I$527,0))))))</f>
        <v>Кокки</v>
      </c>
      <c r="J141" s="11" t="str">
        <f>IF(OR(K141=$K$523,K141=$K$524,K141=$K$525,K141=$K$526),$J$523,IF(OR(K141=$K$530,K141=$K$531,K141=$K$532,K141=$K$533),$J$524,IF(OR(K141=$K$534),$J$525,IF(OR(K141=$K$535),$J$526,IF(OR(K141=$K$536),$J$527,IF(OR(K141=$K$537),$J$528,IF(OR(K141=$K$543,K141=$K$553,K141=$K$544),$J$529,IF(OR(K141=$K$539,K141=$K$540,K141=$K$541,K141=$K$542),$J$530,IF(OR(K141=$K$538,K141=$K$582,K141=$K$584,K141=$K$586),$J$531,IF(OR(K141=$K$545,K141=$K$547,K141=$K$546),$J$532,IF(OR(K141=$K$548),$J$533,IF(OR(K141=$K$549),$J$534,IF(OR(K141=$K$550),$J$535,IF(OR(K141=$K$554),$J$536,IF(OR(K141=$K$555,K141=$K$556),$J$537,IF(OR(K141=$K$557,K141=$K$558),$J$538,IF(OR(K141=$K$559,K141=$K$560),$J$539,IF(OR(K141=$K$561,K141=$K$562),$J$540,IF(OR(K141=$K$564,K141=$K$565,K141=$K$566,K141=$K$567,K141=$K$568,K141=$K$569,K141=$K$570,K141=$K$571,K141=$K$572),$J$541,IF(OR(K141=$K$576,K141=$K$577,K141=$K$578,K141=$K$579,K141=$K$575,K141=$K$574,K141=$K$583,K141=$K$585),$J$542,IF(OR(K141=$K$580,K141=$K$581),$J$543,IF(OR(K141=$K$527,K141=$K$528,K141=$K$529,K141=$K$551,K141=$K$552,K141=$K$563,K141=$K$573),$J$544,IF(OR(K141=$K$587),$J$545,0)))))))))))))))))))))))</f>
        <v>Enterococcus</v>
      </c>
      <c r="K141" s="11" t="s">
        <v>170</v>
      </c>
      <c r="L141" s="1" t="s">
        <v>209</v>
      </c>
      <c r="Q141" s="1" t="s">
        <v>63</v>
      </c>
      <c r="AB141" s="1" t="s">
        <v>65</v>
      </c>
      <c r="AC141" s="1" t="s">
        <v>63</v>
      </c>
      <c r="AD141" s="1" t="s">
        <v>65</v>
      </c>
      <c r="AE141" s="1" t="s">
        <v>63</v>
      </c>
      <c r="AG141" s="1" t="s">
        <v>63</v>
      </c>
    </row>
    <row r="142" spans="1:51" ht="15.75" customHeight="1">
      <c r="A142" s="1" t="s">
        <v>198</v>
      </c>
      <c r="B142" s="11">
        <v>94</v>
      </c>
      <c r="C142" s="11" t="s">
        <v>114</v>
      </c>
      <c r="D142" s="5" t="s">
        <v>115</v>
      </c>
      <c r="E142" s="11"/>
      <c r="F142" s="5" t="s">
        <v>79</v>
      </c>
      <c r="G142" s="11"/>
      <c r="H142" s="11"/>
      <c r="I142" s="11" t="str">
        <f>IF(OR(J142=$J$536,J142=$J$543,J142=$J$526),$I$523,IF(OR(J142=$J$525,J142=$J$529,J142=$J$531,J142=$J$532,J142=$J$535,J142=$J$539,J142=$J$540,J142=$J$537),$I$528,IF(OR(J142=$J$524,J142=$J$528),$I$524,IF(OR(J142=$J$530,J142=$J$541,J142=$J$542),$I$525,IF(OR(J142=$J$523,J142=$J$538,J142=$J$544),$I$526,IF(OR(J142=$J$527,J142=$J$545,J142=$J$533,J142=$J$534),$I$527,0))))))</f>
        <v>Кокки</v>
      </c>
      <c r="J142" s="11" t="str">
        <f>IF(OR(K142=$K$523,K142=$K$524,K142=$K$525,K142=$K$526),$J$523,IF(OR(K142=$K$530,K142=$K$531,K142=$K$532,K142=$K$533),$J$524,IF(OR(K142=$K$534),$J$525,IF(OR(K142=$K$535),$J$526,IF(OR(K142=$K$536),$J$527,IF(OR(K142=$K$537),$J$528,IF(OR(K142=$K$543,K142=$K$553,K142=$K$544),$J$529,IF(OR(K142=$K$539,K142=$K$540,K142=$K$541,K142=$K$542),$J$530,IF(OR(K142=$K$538,K142=$K$582,K142=$K$584,K142=$K$586),$J$531,IF(OR(K142=$K$545,K142=$K$547,K142=$K$546),$J$532,IF(OR(K142=$K$548),$J$533,IF(OR(K142=$K$549),$J$534,IF(OR(K142=$K$550),$J$535,IF(OR(K142=$K$554),$J$536,IF(OR(K142=$K$555,K142=$K$556),$J$537,IF(OR(K142=$K$557,K142=$K$558),$J$538,IF(OR(K142=$K$559,K142=$K$560),$J$539,IF(OR(K142=$K$561,K142=$K$562),$J$540,IF(OR(K142=$K$564,K142=$K$565,K142=$K$566,K142=$K$567,K142=$K$568,K142=$K$569,K142=$K$570,K142=$K$571,K142=$K$572),$J$541,IF(OR(K142=$K$576,K142=$K$577,K142=$K$578,K142=$K$579,K142=$K$575,K142=$K$574,K142=$K$583,K142=$K$585),$J$542,IF(OR(K142=$K$580,K142=$K$581),$J$543,IF(OR(K142=$K$527,K142=$K$528,K142=$K$529,K142=$K$551,K142=$K$552,K142=$K$563,K142=$K$573),$J$544,IF(OR(K142=$K$587),$J$545,0)))))))))))))))))))))))</f>
        <v>Staphylococcus</v>
      </c>
      <c r="K142" s="11" t="s">
        <v>89</v>
      </c>
      <c r="L142" s="1" t="s">
        <v>90</v>
      </c>
      <c r="M142" s="1" t="s">
        <v>63</v>
      </c>
      <c r="N142" s="1" t="s">
        <v>63</v>
      </c>
      <c r="O142" s="1" t="s">
        <v>63</v>
      </c>
      <c r="P142" s="1" t="s">
        <v>63</v>
      </c>
      <c r="Q142" s="1" t="s">
        <v>63</v>
      </c>
      <c r="S142" s="1" t="s">
        <v>63</v>
      </c>
      <c r="AW142" s="1" t="s">
        <v>63</v>
      </c>
    </row>
    <row r="143" spans="1:51" ht="15.75" customHeight="1">
      <c r="A143" s="1" t="s">
        <v>198</v>
      </c>
      <c r="B143" s="11">
        <v>97</v>
      </c>
      <c r="C143" s="11" t="s">
        <v>157</v>
      </c>
      <c r="D143" s="5" t="s">
        <v>210</v>
      </c>
      <c r="E143" s="11"/>
      <c r="F143" s="5" t="s">
        <v>79</v>
      </c>
      <c r="G143" s="11"/>
      <c r="H143" s="11"/>
      <c r="I143" s="11" t="str">
        <f>IF(OR(J143=$J$536,J143=$J$543,J143=$J$526),$I$523,IF(OR(J143=$J$525,J143=$J$529,J143=$J$531,J143=$J$532,J143=$J$535,J143=$J$539,J143=$J$540,J143=$J$537),$I$528,IF(OR(J143=$J$524,J143=$J$528),$I$524,IF(OR(J143=$J$530,J143=$J$541,J143=$J$542),$I$525,IF(OR(J143=$J$523,J143=$J$538,J143=$J$544),$I$526,IF(OR(J143=$J$527,J143=$J$545,J143=$J$533,J143=$J$534),$I$527,0))))))</f>
        <v>Кокки</v>
      </c>
      <c r="J143" s="11" t="str">
        <f>IF(OR(K143=$K$523,K143=$K$524,K143=$K$525,K143=$K$526),$J$523,IF(OR(K143=$K$530,K143=$K$531,K143=$K$532,K143=$K$533),$J$524,IF(OR(K143=$K$534),$J$525,IF(OR(K143=$K$535),$J$526,IF(OR(K143=$K$536),$J$527,IF(OR(K143=$K$537),$J$528,IF(OR(K143=$K$543,K143=$K$553,K143=$K$544),$J$529,IF(OR(K143=$K$539,K143=$K$540,K143=$K$541,K143=$K$542),$J$530,IF(OR(K143=$K$538,K143=$K$582,K143=$K$584,K143=$K$586),$J$531,IF(OR(K143=$K$545,K143=$K$547,K143=$K$546),$J$532,IF(OR(K143=$K$548),$J$533,IF(OR(K143=$K$549),$J$534,IF(OR(K143=$K$550),$J$535,IF(OR(K143=$K$554),$J$536,IF(OR(K143=$K$555,K143=$K$556),$J$537,IF(OR(K143=$K$557,K143=$K$558),$J$538,IF(OR(K143=$K$559,K143=$K$560),$J$539,IF(OR(K143=$K$561,K143=$K$562),$J$540,IF(OR(K143=$K$564,K143=$K$565,K143=$K$566,K143=$K$567,K143=$K$568,K143=$K$569,K143=$K$570,K143=$K$571,K143=$K$572),$J$541,IF(OR(K143=$K$576,K143=$K$577,K143=$K$578,K143=$K$579,K143=$K$575,K143=$K$574,K143=$K$583,K143=$K$585),$J$542,IF(OR(K143=$K$580,K143=$K$581),$J$543,IF(OR(K143=$K$527,K143=$K$528,K143=$K$529,K143=$K$551,K143=$K$552,K143=$K$563,K143=$K$573),$J$544,IF(OR(K143=$K$587),$J$545,0)))))))))))))))))))))))</f>
        <v>Staphylococcus</v>
      </c>
      <c r="K143" s="11" t="s">
        <v>80</v>
      </c>
      <c r="L143" s="1" t="s">
        <v>81</v>
      </c>
      <c r="M143" s="1" t="s">
        <v>63</v>
      </c>
      <c r="N143" s="1" t="s">
        <v>63</v>
      </c>
      <c r="O143" s="1" t="s">
        <v>63</v>
      </c>
      <c r="P143" s="1" t="s">
        <v>63</v>
      </c>
      <c r="Q143" s="1" t="s">
        <v>63</v>
      </c>
      <c r="S143" s="1" t="s">
        <v>63</v>
      </c>
      <c r="AW143" s="1" t="s">
        <v>63</v>
      </c>
    </row>
    <row r="144" spans="1:51" ht="15.75" customHeight="1">
      <c r="A144" s="1" t="s">
        <v>198</v>
      </c>
      <c r="B144" s="11">
        <v>109</v>
      </c>
      <c r="C144" s="11" t="s">
        <v>155</v>
      </c>
      <c r="D144" s="5" t="s">
        <v>200</v>
      </c>
      <c r="E144" s="11"/>
      <c r="F144" s="5" t="s">
        <v>74</v>
      </c>
      <c r="G144" s="11"/>
      <c r="H144" s="11"/>
      <c r="I144" s="11" t="str">
        <f>IF(OR(J144=$J$536,J144=$J$543,J144=$J$526),$I$523,IF(OR(J144=$J$525,J144=$J$529,J144=$J$531,J144=$J$532,J144=$J$535,J144=$J$539,J144=$J$540,J144=$J$537),$I$528,IF(OR(J144=$J$524,J144=$J$528),$I$524,IF(OR(J144=$J$530,J144=$J$541,J144=$J$542),$I$525,IF(OR(J144=$J$523,J144=$J$538,J144=$J$544),$I$526,IF(OR(J144=$J$527,J144=$J$545,J144=$J$533,J144=$J$534),$I$527,0))))))</f>
        <v>Кокки</v>
      </c>
      <c r="J144" s="11" t="str">
        <f>IF(OR(K144=$K$523,K144=$K$524,K144=$K$525,K144=$K$526),$J$523,IF(OR(K144=$K$530,K144=$K$531,K144=$K$532,K144=$K$533),$J$524,IF(OR(K144=$K$534),$J$525,IF(OR(K144=$K$535),$J$526,IF(OR(K144=$K$536),$J$527,IF(OR(K144=$K$537),$J$528,IF(OR(K144=$K$543,K144=$K$553,K144=$K$544),$J$529,IF(OR(K144=$K$539,K144=$K$540,K144=$K$541,K144=$K$542),$J$530,IF(OR(K144=$K$538,K144=$K$582,K144=$K$584,K144=$K$586),$J$531,IF(OR(K144=$K$545,K144=$K$547,K144=$K$546),$J$532,IF(OR(K144=$K$548),$J$533,IF(OR(K144=$K$549),$J$534,IF(OR(K144=$K$550),$J$535,IF(OR(K144=$K$554),$J$536,IF(OR(K144=$K$555,K144=$K$556),$J$537,IF(OR(K144=$K$557,K144=$K$558),$J$538,IF(OR(K144=$K$559,K144=$K$560),$J$539,IF(OR(K144=$K$561,K144=$K$562),$J$540,IF(OR(K144=$K$564,K144=$K$565,K144=$K$566,K144=$K$567,K144=$K$568,K144=$K$569,K144=$K$570,K144=$K$571,K144=$K$572),$J$541,IF(OR(K144=$K$576,K144=$K$577,K144=$K$578,K144=$K$579,K144=$K$575,K144=$K$574,K144=$K$583,K144=$K$585),$J$542,IF(OR(K144=$K$580,K144=$K$581),$J$543,IF(OR(K144=$K$527,K144=$K$528,K144=$K$529,K144=$K$551,K144=$K$552,K144=$K$563,K144=$K$573),$J$544,IF(OR(K144=$K$587),$J$545,0)))))))))))))))))))))))</f>
        <v>Staphylococcus</v>
      </c>
      <c r="K144" s="11" t="s">
        <v>80</v>
      </c>
      <c r="L144" s="1" t="s">
        <v>81</v>
      </c>
      <c r="M144" s="1" t="s">
        <v>65</v>
      </c>
      <c r="N144" s="1" t="s">
        <v>63</v>
      </c>
      <c r="O144" s="1" t="s">
        <v>63</v>
      </c>
      <c r="P144" s="1" t="s">
        <v>65</v>
      </c>
      <c r="Q144" s="1" t="s">
        <v>65</v>
      </c>
      <c r="S144" s="1" t="s">
        <v>65</v>
      </c>
      <c r="AW144" s="1" t="s">
        <v>65</v>
      </c>
    </row>
    <row r="145" spans="1:51" ht="15.75" customHeight="1">
      <c r="A145" s="1" t="s">
        <v>198</v>
      </c>
      <c r="B145" s="11">
        <v>116</v>
      </c>
      <c r="C145" s="11" t="s">
        <v>57</v>
      </c>
      <c r="D145" s="5" t="s">
        <v>184</v>
      </c>
      <c r="E145" s="11"/>
      <c r="F145" s="5" t="s">
        <v>116</v>
      </c>
      <c r="G145" s="11" t="s">
        <v>60</v>
      </c>
      <c r="H145" s="11" t="s">
        <v>139</v>
      </c>
      <c r="I145" s="11" t="str">
        <f>IF(OR(J145=$J$536,J145=$J$543,J145=$J$526),$I$523,IF(OR(J145=$J$525,J145=$J$529,J145=$J$531,J145=$J$532,J145=$J$535,J145=$J$539,J145=$J$540,J145=$J$537),$I$528,IF(OR(J145=$J$524,J145=$J$528),$I$524,IF(OR(J145=$J$530,J145=$J$541,J145=$J$542),$I$525,IF(OR(J145=$J$523,J145=$J$538,J145=$J$544),$I$526,IF(OR(J145=$J$527,J145=$J$545,J145=$J$533,J145=$J$534),$I$527,0))))))</f>
        <v>Прочее</v>
      </c>
      <c r="J145" s="11" t="str">
        <f>IF(OR(K145=$K$523,K145=$K$524,K145=$K$525,K145=$K$526),$J$523,IF(OR(K145=$K$530,K145=$K$531,K145=$K$532,K145=$K$533),$J$524,IF(OR(K145=$K$534),$J$525,IF(OR(K145=$K$535),$J$526,IF(OR(K145=$K$536),$J$527,IF(OR(K145=$K$537),$J$528,IF(OR(K145=$K$543,K145=$K$553,K145=$K$544),$J$529,IF(OR(K145=$K$539,K145=$K$540,K145=$K$541,K145=$K$542),$J$530,IF(OR(K145=$K$538,K145=$K$582,K145=$K$584,K145=$K$586),$J$531,IF(OR(K145=$K$545,K145=$K$547,K145=$K$546),$J$532,IF(OR(K145=$K$548),$J$533,IF(OR(K145=$K$549),$J$534,IF(OR(K145=$K$550),$J$535,IF(OR(K145=$K$554),$J$536,IF(OR(K145=$K$555,K145=$K$556),$J$537,IF(OR(K145=$K$557,K145=$K$558),$J$538,IF(OR(K145=$K$559,K145=$K$560),$J$539,IF(OR(K145=$K$561,K145=$K$562),$J$540,IF(OR(K145=$K$564,K145=$K$565,K145=$K$566,K145=$K$567,K145=$K$568,K145=$K$569,K145=$K$570,K145=$K$571,K145=$K$572),$J$541,IF(OR(K145=$K$576,K145=$K$577,K145=$K$578,K145=$K$579,K145=$K$575,K145=$K$574,K145=$K$583,K145=$K$585),$J$542,IF(OR(K145=$K$580,K145=$K$581),$J$543,IF(OR(K145=$K$527,K145=$K$528,K145=$K$529,K145=$K$551,K145=$K$552,K145=$K$563,K145=$K$573),$J$544,IF(OR(K145=$K$587),$J$545,0)))))))))))))))))))))))</f>
        <v>спор</v>
      </c>
      <c r="K145" s="11" t="s">
        <v>185</v>
      </c>
      <c r="L145" s="1" t="s">
        <v>185</v>
      </c>
    </row>
    <row r="146" spans="1:51" ht="15.75" customHeight="1">
      <c r="A146" s="1" t="s">
        <v>198</v>
      </c>
      <c r="B146" s="11">
        <v>126</v>
      </c>
      <c r="C146" s="11" t="s">
        <v>57</v>
      </c>
      <c r="D146" s="5" t="s">
        <v>211</v>
      </c>
      <c r="E146" s="11">
        <v>1</v>
      </c>
      <c r="F146" s="5" t="s">
        <v>88</v>
      </c>
      <c r="G146" s="11"/>
      <c r="H146" s="11"/>
      <c r="I146" s="11" t="str">
        <f>IF(OR(J146=$J$536,J146=$J$543,J146=$J$526),$I$523,IF(OR(J146=$J$525,J146=$J$529,J146=$J$531,J146=$J$532,J146=$J$535,J146=$J$539,J146=$J$540,J146=$J$537),$I$528,IF(OR(J146=$J$524,J146=$J$528),$I$524,IF(OR(J146=$J$530,J146=$J$541,J146=$J$542),$I$525,IF(OR(J146=$J$523,J146=$J$538,J146=$J$544),$I$526,IF(OR(J146=$J$527,J146=$J$545,J146=$J$533,J146=$J$534),$I$527,0))))))</f>
        <v>Кокки</v>
      </c>
      <c r="J146" s="11" t="str">
        <f>IF(OR(K146=$K$523,K146=$K$524,K146=$K$525,K146=$K$526),$J$523,IF(OR(K146=$K$530,K146=$K$531,K146=$K$532,K146=$K$533),$J$524,IF(OR(K146=$K$534),$J$525,IF(OR(K146=$K$535),$J$526,IF(OR(K146=$K$536),$J$527,IF(OR(K146=$K$537),$J$528,IF(OR(K146=$K$543,K146=$K$553,K146=$K$544),$J$529,IF(OR(K146=$K$539,K146=$K$540,K146=$K$541,K146=$K$542),$J$530,IF(OR(K146=$K$538,K146=$K$582,K146=$K$584,K146=$K$586),$J$531,IF(OR(K146=$K$545,K146=$K$547,K146=$K$546),$J$532,IF(OR(K146=$K$548),$J$533,IF(OR(K146=$K$549),$J$534,IF(OR(K146=$K$550),$J$535,IF(OR(K146=$K$554),$J$536,IF(OR(K146=$K$555,K146=$K$556),$J$537,IF(OR(K146=$K$557,K146=$K$558),$J$538,IF(OR(K146=$K$559,K146=$K$560),$J$539,IF(OR(K146=$K$561,K146=$K$562),$J$540,IF(OR(K146=$K$564,K146=$K$565,K146=$K$566,K146=$K$567,K146=$K$568,K146=$K$569,K146=$K$570,K146=$K$571,K146=$K$572),$J$541,IF(OR(K146=$K$576,K146=$K$577,K146=$K$578,K146=$K$579,K146=$K$575,K146=$K$574,K146=$K$583,K146=$K$585),$J$542,IF(OR(K146=$K$580,K146=$K$581),$J$543,IF(OR(K146=$K$527,K146=$K$528,K146=$K$529,K146=$K$551,K146=$K$552,K146=$K$563,K146=$K$573),$J$544,IF(OR(K146=$K$587),$J$545,0)))))))))))))))))))))))</f>
        <v>Staphylococcus</v>
      </c>
      <c r="K146" s="11" t="s">
        <v>89</v>
      </c>
      <c r="L146" s="1" t="s">
        <v>90</v>
      </c>
      <c r="M146" s="1" t="s">
        <v>65</v>
      </c>
      <c r="N146" s="1" t="s">
        <v>63</v>
      </c>
      <c r="O146" s="1" t="s">
        <v>63</v>
      </c>
      <c r="P146" s="1" t="s">
        <v>65</v>
      </c>
      <c r="Q146" s="1" t="s">
        <v>65</v>
      </c>
      <c r="S146" s="1" t="s">
        <v>64</v>
      </c>
      <c r="AW146" s="1" t="s">
        <v>65</v>
      </c>
    </row>
    <row r="147" spans="1:51" ht="15.75" customHeight="1">
      <c r="A147" s="1" t="s">
        <v>198</v>
      </c>
      <c r="B147" s="11">
        <v>140</v>
      </c>
      <c r="C147" s="11" t="s">
        <v>114</v>
      </c>
      <c r="D147" s="5" t="s">
        <v>152</v>
      </c>
      <c r="E147" s="11"/>
      <c r="F147" s="5" t="s">
        <v>97</v>
      </c>
      <c r="G147" s="11"/>
      <c r="H147" s="11"/>
      <c r="I147" s="11" t="str">
        <f>IF(OR(J147=$J$536,J147=$J$543,J147=$J$526),$I$523,IF(OR(J147=$J$525,J147=$J$529,J147=$J$531,J147=$J$532,J147=$J$535,J147=$J$539,J147=$J$540,J147=$J$537),$I$528,IF(OR(J147=$J$524,J147=$J$528),$I$524,IF(OR(J147=$J$530,J147=$J$541,J147=$J$542),$I$525,IF(OR(J147=$J$523,J147=$J$538,J147=$J$544),$I$526,IF(OR(J147=$J$527,J147=$J$545,J147=$J$533,J147=$J$534),$I$527,0))))))</f>
        <v>Кокки</v>
      </c>
      <c r="J147" s="11" t="str">
        <f>IF(OR(K147=$K$523,K147=$K$524,K147=$K$525,K147=$K$526),$J$523,IF(OR(K147=$K$530,K147=$K$531,K147=$K$532,K147=$K$533),$J$524,IF(OR(K147=$K$534),$J$525,IF(OR(K147=$K$535),$J$526,IF(OR(K147=$K$536),$J$527,IF(OR(K147=$K$537),$J$528,IF(OR(K147=$K$543,K147=$K$553,K147=$K$544),$J$529,IF(OR(K147=$K$539,K147=$K$540,K147=$K$541,K147=$K$542),$J$530,IF(OR(K147=$K$538,K147=$K$582,K147=$K$584,K147=$K$586),$J$531,IF(OR(K147=$K$545,K147=$K$547,K147=$K$546),$J$532,IF(OR(K147=$K$548),$J$533,IF(OR(K147=$K$549),$J$534,IF(OR(K147=$K$550),$J$535,IF(OR(K147=$K$554),$J$536,IF(OR(K147=$K$555,K147=$K$556),$J$537,IF(OR(K147=$K$557,K147=$K$558),$J$538,IF(OR(K147=$K$559,K147=$K$560),$J$539,IF(OR(K147=$K$561,K147=$K$562),$J$540,IF(OR(K147=$K$564,K147=$K$565,K147=$K$566,K147=$K$567,K147=$K$568,K147=$K$569,K147=$K$570,K147=$K$571,K147=$K$572),$J$541,IF(OR(K147=$K$576,K147=$K$577,K147=$K$578,K147=$K$579,K147=$K$575,K147=$K$574,K147=$K$583,K147=$K$585),$J$542,IF(OR(K147=$K$580,K147=$K$581),$J$543,IF(OR(K147=$K$527,K147=$K$528,K147=$K$529,K147=$K$551,K147=$K$552,K147=$K$563,K147=$K$573),$J$544,IF(OR(K147=$K$587),$J$545,0)))))))))))))))))))))))</f>
        <v>Staphylococcus</v>
      </c>
      <c r="K147" s="11" t="s">
        <v>71</v>
      </c>
      <c r="L147" s="1" t="s">
        <v>72</v>
      </c>
      <c r="M147" s="1" t="s">
        <v>65</v>
      </c>
      <c r="N147" s="1" t="s">
        <v>63</v>
      </c>
      <c r="O147" s="1" t="s">
        <v>63</v>
      </c>
      <c r="P147" s="1" t="s">
        <v>63</v>
      </c>
      <c r="Q147" s="1" t="s">
        <v>65</v>
      </c>
      <c r="S147" s="1" t="s">
        <v>65</v>
      </c>
      <c r="AW147" s="1" t="s">
        <v>65</v>
      </c>
    </row>
    <row r="148" spans="1:51" ht="15.75" customHeight="1">
      <c r="A148" s="1" t="s">
        <v>198</v>
      </c>
      <c r="B148" s="11">
        <v>141</v>
      </c>
      <c r="C148" s="11" t="s">
        <v>114</v>
      </c>
      <c r="D148" s="5" t="s">
        <v>132</v>
      </c>
      <c r="E148" s="11"/>
      <c r="F148" s="5" t="s">
        <v>97</v>
      </c>
      <c r="G148" s="11"/>
      <c r="H148" s="11"/>
      <c r="I148" s="11" t="str">
        <f>IF(OR(J148=$J$536,J148=$J$543,J148=$J$526),$I$523,IF(OR(J148=$J$525,J148=$J$529,J148=$J$531,J148=$J$532,J148=$J$535,J148=$J$539,J148=$J$540,J148=$J$537),$I$528,IF(OR(J148=$J$524,J148=$J$528),$I$524,IF(OR(J148=$J$530,J148=$J$541,J148=$J$542),$I$525,IF(OR(J148=$J$523,J148=$J$538,J148=$J$544),$I$526,IF(OR(J148=$J$527,J148=$J$545,J148=$J$533,J148=$J$534),$I$527,0))))))</f>
        <v>Кокки</v>
      </c>
      <c r="J148" s="11" t="str">
        <f>IF(OR(K148=$K$523,K148=$K$524,K148=$K$525,K148=$K$526),$J$523,IF(OR(K148=$K$530,K148=$K$531,K148=$K$532,K148=$K$533),$J$524,IF(OR(K148=$K$534),$J$525,IF(OR(K148=$K$535),$J$526,IF(OR(K148=$K$536),$J$527,IF(OR(K148=$K$537),$J$528,IF(OR(K148=$K$543,K148=$K$553,K148=$K$544),$J$529,IF(OR(K148=$K$539,K148=$K$540,K148=$K$541,K148=$K$542),$J$530,IF(OR(K148=$K$538,K148=$K$582,K148=$K$584,K148=$K$586),$J$531,IF(OR(K148=$K$545,K148=$K$547,K148=$K$546),$J$532,IF(OR(K148=$K$548),$J$533,IF(OR(K148=$K$549),$J$534,IF(OR(K148=$K$550),$J$535,IF(OR(K148=$K$554),$J$536,IF(OR(K148=$K$555,K148=$K$556),$J$537,IF(OR(K148=$K$557,K148=$K$558),$J$538,IF(OR(K148=$K$559,K148=$K$560),$J$539,IF(OR(K148=$K$561,K148=$K$562),$J$540,IF(OR(K148=$K$564,K148=$K$565,K148=$K$566,K148=$K$567,K148=$K$568,K148=$K$569,K148=$K$570,K148=$K$571,K148=$K$572),$J$541,IF(OR(K148=$K$576,K148=$K$577,K148=$K$578,K148=$K$579,K148=$K$575,K148=$K$574,K148=$K$583,K148=$K$585),$J$542,IF(OR(K148=$K$580,K148=$K$581),$J$543,IF(OR(K148=$K$527,K148=$K$528,K148=$K$529,K148=$K$551,K148=$K$552,K148=$K$563,K148=$K$573),$J$544,IF(OR(K148=$K$587),$J$545,0)))))))))))))))))))))))</f>
        <v>Staphylococcus</v>
      </c>
      <c r="K148" s="11" t="s">
        <v>80</v>
      </c>
      <c r="L148" s="1" t="s">
        <v>81</v>
      </c>
      <c r="M148" s="1" t="s">
        <v>65</v>
      </c>
      <c r="N148" s="1" t="s">
        <v>63</v>
      </c>
      <c r="O148" s="1" t="s">
        <v>63</v>
      </c>
      <c r="P148" s="1" t="s">
        <v>63</v>
      </c>
      <c r="Q148" s="1" t="s">
        <v>65</v>
      </c>
      <c r="S148" s="1" t="s">
        <v>63</v>
      </c>
      <c r="AW148" s="1" t="s">
        <v>63</v>
      </c>
    </row>
    <row r="149" spans="1:51" ht="15.75" customHeight="1">
      <c r="A149" s="1" t="s">
        <v>198</v>
      </c>
      <c r="B149" s="11">
        <v>153</v>
      </c>
      <c r="C149" s="11" t="s">
        <v>155</v>
      </c>
      <c r="D149" s="5" t="s">
        <v>92</v>
      </c>
      <c r="E149" s="11"/>
      <c r="F149" s="5" t="s">
        <v>79</v>
      </c>
      <c r="G149" s="11"/>
      <c r="H149" s="11"/>
      <c r="I149" s="11" t="str">
        <f>IF(OR(J149=$J$536,J149=$J$543,J149=$J$526),$I$523,IF(OR(J149=$J$525,J149=$J$529,J149=$J$531,J149=$J$532,J149=$J$535,J149=$J$539,J149=$J$540,J149=$J$537),$I$528,IF(OR(J149=$J$524,J149=$J$528),$I$524,IF(OR(J149=$J$530,J149=$J$541,J149=$J$542),$I$525,IF(OR(J149=$J$523,J149=$J$538,J149=$J$544),$I$526,IF(OR(J149=$J$527,J149=$J$545,J149=$J$533,J149=$J$534),$I$527,0))))))</f>
        <v>Кокки</v>
      </c>
      <c r="J149" s="11" t="str">
        <f>IF(OR(K149=$K$523,K149=$K$524,K149=$K$525,K149=$K$526),$J$523,IF(OR(K149=$K$530,K149=$K$531,K149=$K$532,K149=$K$533),$J$524,IF(OR(K149=$K$534),$J$525,IF(OR(K149=$K$535),$J$526,IF(OR(K149=$K$536),$J$527,IF(OR(K149=$K$537),$J$528,IF(OR(K149=$K$543,K149=$K$553,K149=$K$544),$J$529,IF(OR(K149=$K$539,K149=$K$540,K149=$K$541,K149=$K$542),$J$530,IF(OR(K149=$K$538,K149=$K$582,K149=$K$584,K149=$K$586),$J$531,IF(OR(K149=$K$545,K149=$K$547,K149=$K$546),$J$532,IF(OR(K149=$K$548),$J$533,IF(OR(K149=$K$549),$J$534,IF(OR(K149=$K$550),$J$535,IF(OR(K149=$K$554),$J$536,IF(OR(K149=$K$555,K149=$K$556),$J$537,IF(OR(K149=$K$557,K149=$K$558),$J$538,IF(OR(K149=$K$559,K149=$K$560),$J$539,IF(OR(K149=$K$561,K149=$K$562),$J$540,IF(OR(K149=$K$564,K149=$K$565,K149=$K$566,K149=$K$567,K149=$K$568,K149=$K$569,K149=$K$570,K149=$K$571,K149=$K$572),$J$541,IF(OR(K149=$K$576,K149=$K$577,K149=$K$578,K149=$K$579,K149=$K$575,K149=$K$574,K149=$K$583,K149=$K$585),$J$542,IF(OR(K149=$K$580,K149=$K$581),$J$543,IF(OR(K149=$K$527,K149=$K$528,K149=$K$529,K149=$K$551,K149=$K$552,K149=$K$563,K149=$K$573),$J$544,IF(OR(K149=$K$587),$J$545,0)))))))))))))))))))))))</f>
        <v>Staphylococcus</v>
      </c>
      <c r="K149" s="11" t="s">
        <v>80</v>
      </c>
      <c r="L149" s="1" t="s">
        <v>81</v>
      </c>
      <c r="M149" s="1" t="s">
        <v>65</v>
      </c>
      <c r="N149" s="1" t="s">
        <v>63</v>
      </c>
      <c r="O149" s="1" t="s">
        <v>63</v>
      </c>
      <c r="P149" s="1" t="s">
        <v>65</v>
      </c>
      <c r="Q149" s="1" t="s">
        <v>65</v>
      </c>
      <c r="S149" s="1" t="s">
        <v>63</v>
      </c>
      <c r="AW149" s="1" t="s">
        <v>64</v>
      </c>
    </row>
    <row r="150" spans="1:51" ht="15.75" customHeight="1">
      <c r="A150" s="1" t="s">
        <v>198</v>
      </c>
      <c r="B150" s="11">
        <v>162</v>
      </c>
      <c r="C150" s="11" t="s">
        <v>66</v>
      </c>
      <c r="D150" s="5" t="s">
        <v>115</v>
      </c>
      <c r="E150" s="11"/>
      <c r="F150" s="5" t="s">
        <v>68</v>
      </c>
      <c r="G150" s="11"/>
      <c r="H150" s="11"/>
      <c r="I150" s="11" t="str">
        <f>IF(OR(J150=$J$536,J150=$J$543,J150=$J$526),$I$523,IF(OR(J150=$J$525,J150=$J$529,J150=$J$531,J150=$J$532,J150=$J$535,J150=$J$539,J150=$J$540,J150=$J$537),$I$528,IF(OR(J150=$J$524,J150=$J$528),$I$524,IF(OR(J150=$J$530,J150=$J$541,J150=$J$542),$I$525,IF(OR(J150=$J$523,J150=$J$538,J150=$J$544),$I$526,IF(OR(J150=$J$527,J150=$J$545,J150=$J$533,J150=$J$534),$I$527,0))))))</f>
        <v>Кокки</v>
      </c>
      <c r="J150" s="11" t="str">
        <f>IF(OR(K150=$K$523,K150=$K$524,K150=$K$525,K150=$K$526),$J$523,IF(OR(K150=$K$530,K150=$K$531,K150=$K$532,K150=$K$533),$J$524,IF(OR(K150=$K$534),$J$525,IF(OR(K150=$K$535),$J$526,IF(OR(K150=$K$536),$J$527,IF(OR(K150=$K$537),$J$528,IF(OR(K150=$K$543,K150=$K$553,K150=$K$544),$J$529,IF(OR(K150=$K$539,K150=$K$540,K150=$K$541,K150=$K$542),$J$530,IF(OR(K150=$K$538,K150=$K$582,K150=$K$584,K150=$K$586),$J$531,IF(OR(K150=$K$545,K150=$K$547,K150=$K$546),$J$532,IF(OR(K150=$K$548),$J$533,IF(OR(K150=$K$549),$J$534,IF(OR(K150=$K$550),$J$535,IF(OR(K150=$K$554),$J$536,IF(OR(K150=$K$555,K150=$K$556),$J$537,IF(OR(K150=$K$557,K150=$K$558),$J$538,IF(OR(K150=$K$559,K150=$K$560),$J$539,IF(OR(K150=$K$561,K150=$K$562),$J$540,IF(OR(K150=$K$564,K150=$K$565,K150=$K$566,K150=$K$567,K150=$K$568,K150=$K$569,K150=$K$570,K150=$K$571,K150=$K$572),$J$541,IF(OR(K150=$K$576,K150=$K$577,K150=$K$578,K150=$K$579,K150=$K$575,K150=$K$574,K150=$K$583,K150=$K$585),$J$542,IF(OR(K150=$K$580,K150=$K$581),$J$543,IF(OR(K150=$K$527,K150=$K$528,K150=$K$529,K150=$K$551,K150=$K$552,K150=$K$563,K150=$K$573),$J$544,IF(OR(K150=$K$587),$J$545,0)))))))))))))))))))))))</f>
        <v>Streptococcus</v>
      </c>
      <c r="K150" s="11" t="s">
        <v>212</v>
      </c>
      <c r="L150" s="1" t="s">
        <v>213</v>
      </c>
      <c r="Q150" s="1" t="s">
        <v>214</v>
      </c>
      <c r="AB150" s="1" t="s">
        <v>214</v>
      </c>
      <c r="AC150" s="1" t="s">
        <v>214</v>
      </c>
      <c r="AD150" s="1" t="s">
        <v>214</v>
      </c>
      <c r="AE150" s="1" t="s">
        <v>214</v>
      </c>
      <c r="AG150" s="1" t="s">
        <v>214</v>
      </c>
    </row>
    <row r="151" spans="1:51" ht="15.75" customHeight="1">
      <c r="A151" s="1" t="s">
        <v>198</v>
      </c>
      <c r="B151" s="11">
        <v>186</v>
      </c>
      <c r="C151" s="11" t="s">
        <v>66</v>
      </c>
      <c r="D151" s="5" t="s">
        <v>162</v>
      </c>
      <c r="E151" s="11"/>
      <c r="F151" s="5" t="s">
        <v>68</v>
      </c>
      <c r="G151" s="11" t="s">
        <v>60</v>
      </c>
      <c r="H151" s="11"/>
      <c r="I151" s="11" t="str">
        <f>IF(OR(J151=$J$536,J151=$J$543,J151=$J$526),$I$523,IF(OR(J151=$J$525,J151=$J$529,J151=$J$531,J151=$J$532,J151=$J$535,J151=$J$539,J151=$J$540,J151=$J$537),$I$528,IF(OR(J151=$J$524,J151=$J$528),$I$524,IF(OR(J151=$J$530,J151=$J$541,J151=$J$542),$I$525,IF(OR(J151=$J$523,J151=$J$538,J151=$J$544),$I$526,IF(OR(J151=$J$527,J151=$J$545,J151=$J$533,J151=$J$534),$I$527,0))))))</f>
        <v>Кокки</v>
      </c>
      <c r="J151" s="11" t="str">
        <f>IF(OR(K151=$K$523,K151=$K$524,K151=$K$525,K151=$K$526),$J$523,IF(OR(K151=$K$530,K151=$K$531,K151=$K$532,K151=$K$533),$J$524,IF(OR(K151=$K$534),$J$525,IF(OR(K151=$K$535),$J$526,IF(OR(K151=$K$536),$J$527,IF(OR(K151=$K$537),$J$528,IF(OR(K151=$K$543,K151=$K$553,K151=$K$544),$J$529,IF(OR(K151=$K$539,K151=$K$540,K151=$K$541,K151=$K$542),$J$530,IF(OR(K151=$K$538,K151=$K$582,K151=$K$584,K151=$K$586),$J$531,IF(OR(K151=$K$545,K151=$K$547,K151=$K$546),$J$532,IF(OR(K151=$K$548),$J$533,IF(OR(K151=$K$549),$J$534,IF(OR(K151=$K$550),$J$535,IF(OR(K151=$K$554),$J$536,IF(OR(K151=$K$555,K151=$K$556),$J$537,IF(OR(K151=$K$557,K151=$K$558),$J$538,IF(OR(K151=$K$559,K151=$K$560),$J$539,IF(OR(K151=$K$561,K151=$K$562),$J$540,IF(OR(K151=$K$564,K151=$K$565,K151=$K$566,K151=$K$567,K151=$K$568,K151=$K$569,K151=$K$570,K151=$K$571,K151=$K$572),$J$541,IF(OR(K151=$K$576,K151=$K$577,K151=$K$578,K151=$K$579,K151=$K$575,K151=$K$574,K151=$K$583,K151=$K$585),$J$542,IF(OR(K151=$K$580,K151=$K$581),$J$543,IF(OR(K151=$K$527,K151=$K$528,K151=$K$529,K151=$K$551,K151=$K$552,K151=$K$563,K151=$K$573),$J$544,IF(OR(K151=$K$587),$J$545,0)))))))))))))))))))))))</f>
        <v>Staphylococcus</v>
      </c>
      <c r="K151" s="11" t="s">
        <v>89</v>
      </c>
      <c r="L151" s="1" t="s">
        <v>90</v>
      </c>
      <c r="M151" s="1" t="s">
        <v>63</v>
      </c>
      <c r="N151" s="1" t="s">
        <v>63</v>
      </c>
      <c r="O151" s="1" t="s">
        <v>63</v>
      </c>
      <c r="P151" s="1" t="s">
        <v>63</v>
      </c>
      <c r="Q151" s="1" t="s">
        <v>63</v>
      </c>
      <c r="S151" s="1" t="s">
        <v>63</v>
      </c>
      <c r="T151" s="1" t="s">
        <v>91</v>
      </c>
      <c r="AW151" s="1" t="s">
        <v>63</v>
      </c>
    </row>
    <row r="152" spans="1:51" ht="15.75" customHeight="1">
      <c r="A152" s="1" t="s">
        <v>198</v>
      </c>
      <c r="B152" s="11">
        <v>201</v>
      </c>
      <c r="C152" s="11" t="s">
        <v>208</v>
      </c>
      <c r="D152" s="5" t="s">
        <v>73</v>
      </c>
      <c r="E152" s="11"/>
      <c r="F152" s="5" t="s">
        <v>97</v>
      </c>
      <c r="G152" s="11"/>
      <c r="H152" s="11"/>
      <c r="I152" s="11" t="str">
        <f>IF(OR(J152=$J$536,J152=$J$543,J152=$J$526),$I$523,IF(OR(J152=$J$525,J152=$J$529,J152=$J$531,J152=$J$532,J152=$J$535,J152=$J$539,J152=$J$540,J152=$J$537),$I$528,IF(OR(J152=$J$524,J152=$J$528),$I$524,IF(OR(J152=$J$530,J152=$J$541,J152=$J$542),$I$525,IF(OR(J152=$J$523,J152=$J$538,J152=$J$544),$I$526,IF(OR(J152=$J$527,J152=$J$545,J152=$J$533,J152=$J$534),$I$527,0))))))</f>
        <v>Кокки</v>
      </c>
      <c r="J152" s="11" t="str">
        <f>IF(OR(K152=$K$523,K152=$K$524,K152=$K$525,K152=$K$526),$J$523,IF(OR(K152=$K$530,K152=$K$531,K152=$K$532,K152=$K$533),$J$524,IF(OR(K152=$K$534),$J$525,IF(OR(K152=$K$535),$J$526,IF(OR(K152=$K$536),$J$527,IF(OR(K152=$K$537),$J$528,IF(OR(K152=$K$543,K152=$K$553,K152=$K$544),$J$529,IF(OR(K152=$K$539,K152=$K$540,K152=$K$541,K152=$K$542),$J$530,IF(OR(K152=$K$538,K152=$K$582,K152=$K$584,K152=$K$586),$J$531,IF(OR(K152=$K$545,K152=$K$547,K152=$K$546),$J$532,IF(OR(K152=$K$548),$J$533,IF(OR(K152=$K$549),$J$534,IF(OR(K152=$K$550),$J$535,IF(OR(K152=$K$554),$J$536,IF(OR(K152=$K$555,K152=$K$556),$J$537,IF(OR(K152=$K$557,K152=$K$558),$J$538,IF(OR(K152=$K$559,K152=$K$560),$J$539,IF(OR(K152=$K$561,K152=$K$562),$J$540,IF(OR(K152=$K$564,K152=$K$565,K152=$K$566,K152=$K$567,K152=$K$568,K152=$K$569,K152=$K$570,K152=$K$571,K152=$K$572),$J$541,IF(OR(K152=$K$576,K152=$K$577,K152=$K$578,K152=$K$579,K152=$K$575,K152=$K$574,K152=$K$583,K152=$K$585),$J$542,IF(OR(K152=$K$580,K152=$K$581),$J$543,IF(OR(K152=$K$527,K152=$K$528,K152=$K$529,K152=$K$551,K152=$K$552,K152=$K$563,K152=$K$573),$J$544,IF(OR(K152=$K$587),$J$545,0)))))))))))))))))))))))</f>
        <v>Staphylococcus</v>
      </c>
      <c r="K152" s="11" t="s">
        <v>80</v>
      </c>
      <c r="L152" s="1" t="s">
        <v>81</v>
      </c>
      <c r="M152" s="1" t="s">
        <v>65</v>
      </c>
      <c r="N152" s="1" t="s">
        <v>63</v>
      </c>
      <c r="O152" s="1" t="s">
        <v>63</v>
      </c>
      <c r="P152" s="1" t="s">
        <v>63</v>
      </c>
      <c r="Q152" s="1" t="s">
        <v>63</v>
      </c>
      <c r="S152" s="1" t="s">
        <v>63</v>
      </c>
      <c r="AW152" s="1" t="s">
        <v>63</v>
      </c>
    </row>
    <row r="153" spans="1:51" ht="15.75" customHeight="1">
      <c r="A153" s="1" t="s">
        <v>198</v>
      </c>
      <c r="B153" s="11">
        <v>204</v>
      </c>
      <c r="C153" s="11" t="s">
        <v>114</v>
      </c>
      <c r="D153" s="5" t="s">
        <v>152</v>
      </c>
      <c r="E153" s="11"/>
      <c r="F153" s="5" t="s">
        <v>97</v>
      </c>
      <c r="G153" s="11"/>
      <c r="H153" s="11"/>
      <c r="I153" s="11" t="str">
        <f>IF(OR(J153=$J$536,J153=$J$543,J153=$J$526),$I$523,IF(OR(J153=$J$525,J153=$J$529,J153=$J$531,J153=$J$532,J153=$J$535,J153=$J$539,J153=$J$540,J153=$J$537),$I$528,IF(OR(J153=$J$524,J153=$J$528),$I$524,IF(OR(J153=$J$530,J153=$J$541,J153=$J$542),$I$525,IF(OR(J153=$J$523,J153=$J$538,J153=$J$544),$I$526,IF(OR(J153=$J$527,J153=$J$545,J153=$J$533,J153=$J$534),$I$527,0))))))</f>
        <v>Энеробактерии</v>
      </c>
      <c r="J153" s="11" t="str">
        <f>IF(OR(K153=$K$523,K153=$K$524,K153=$K$525,K153=$K$526),$J$523,IF(OR(K153=$K$530,K153=$K$531,K153=$K$532,K153=$K$533),$J$524,IF(OR(K153=$K$534),$J$525,IF(OR(K153=$K$535),$J$526,IF(OR(K153=$K$536),$J$527,IF(OR(K153=$K$537),$J$528,IF(OR(K153=$K$543,K153=$K$553,K153=$K$544),$J$529,IF(OR(K153=$K$539,K153=$K$540,K153=$K$541,K153=$K$542),$J$530,IF(OR(K153=$K$538,K153=$K$582,K153=$K$584,K153=$K$586),$J$531,IF(OR(K153=$K$545,K153=$K$547,K153=$K$546),$J$532,IF(OR(K153=$K$548),$J$533,IF(OR(K153=$K$549),$J$534,IF(OR(K153=$K$550),$J$535,IF(OR(K153=$K$554),$J$536,IF(OR(K153=$K$555,K153=$K$556),$J$537,IF(OR(K153=$K$557,K153=$K$558),$J$538,IF(OR(K153=$K$559,K153=$K$560),$J$539,IF(OR(K153=$K$561,K153=$K$562),$J$540,IF(OR(K153=$K$564,K153=$K$565,K153=$K$566,K153=$K$567,K153=$K$568,K153=$K$569,K153=$K$570,K153=$K$571,K153=$K$572),$J$541,IF(OR(K153=$K$576,K153=$K$577,K153=$K$578,K153=$K$579,K153=$K$575,K153=$K$574,K153=$K$583,K153=$K$585),$J$542,IF(OR(K153=$K$580,K153=$K$581),$J$543,IF(OR(K153=$K$527,K153=$K$528,K153=$K$529,K153=$K$551,K153=$K$552,K153=$K$563,K153=$K$573),$J$544,IF(OR(K153=$K$587),$J$545,0)))))))))))))))))))))))</f>
        <v>Klebsiella</v>
      </c>
      <c r="K153" s="11" t="s">
        <v>110</v>
      </c>
      <c r="L153" s="1" t="s">
        <v>111</v>
      </c>
      <c r="U153" s="1" t="s">
        <v>65</v>
      </c>
      <c r="V153" s="1" t="s">
        <v>65</v>
      </c>
      <c r="W153" s="1" t="s">
        <v>65</v>
      </c>
      <c r="X153" s="1" t="s">
        <v>65</v>
      </c>
      <c r="Y153" s="1" t="s">
        <v>63</v>
      </c>
      <c r="Z153" s="1" t="s">
        <v>63</v>
      </c>
      <c r="AA153" s="1" t="s">
        <v>65</v>
      </c>
    </row>
    <row r="154" spans="1:51" ht="15.75" customHeight="1">
      <c r="A154" s="1" t="s">
        <v>198</v>
      </c>
      <c r="B154" s="11"/>
      <c r="C154" s="11"/>
      <c r="D154" s="5"/>
      <c r="E154" s="11"/>
      <c r="F154" s="5"/>
      <c r="G154" s="11"/>
      <c r="H154" s="11"/>
      <c r="I154" s="11" t="str">
        <f>IF(OR(J154=$J$536,J154=$J$543,J154=$J$526),$I$523,IF(OR(J154=$J$525,J154=$J$529,J154=$J$531,J154=$J$532,J154=$J$535,J154=$J$539,J154=$J$540,J154=$J$537),$I$528,IF(OR(J154=$J$524,J154=$J$528),$I$524,IF(OR(J154=$J$530,J154=$J$541,J154=$J$542),$I$525,IF(OR(J154=$J$523,J154=$J$538,J154=$J$544),$I$526,IF(OR(J154=$J$527,J154=$J$545,J154=$J$533,J154=$J$534),$I$527,0))))))</f>
        <v>Кокки</v>
      </c>
      <c r="J154" s="11" t="str">
        <f>IF(OR(K154=$K$523,K154=$K$524,K154=$K$525,K154=$K$526),$J$523,IF(OR(K154=$K$530,K154=$K$531,K154=$K$532,K154=$K$533),$J$524,IF(OR(K154=$K$534),$J$525,IF(OR(K154=$K$535),$J$526,IF(OR(K154=$K$536),$J$527,IF(OR(K154=$K$537),$J$528,IF(OR(K154=$K$543,K154=$K$553,K154=$K$544),$J$529,IF(OR(K154=$K$539,K154=$K$540,K154=$K$541,K154=$K$542),$J$530,IF(OR(K154=$K$538,K154=$K$582,K154=$K$584,K154=$K$586),$J$531,IF(OR(K154=$K$545,K154=$K$547,K154=$K$546),$J$532,IF(OR(K154=$K$548),$J$533,IF(OR(K154=$K$549),$J$534,IF(OR(K154=$K$550),$J$535,IF(OR(K154=$K$554),$J$536,IF(OR(K154=$K$555,K154=$K$556),$J$537,IF(OR(K154=$K$557,K154=$K$558),$J$538,IF(OR(K154=$K$559,K154=$K$560),$J$539,IF(OR(K154=$K$561,K154=$K$562),$J$540,IF(OR(K154=$K$564,K154=$K$565,K154=$K$566,K154=$K$567,K154=$K$568,K154=$K$569,K154=$K$570,K154=$K$571,K154=$K$572),$J$541,IF(OR(K154=$K$576,K154=$K$577,K154=$K$578,K154=$K$579,K154=$K$575,K154=$K$574,K154=$K$583,K154=$K$585),$J$542,IF(OR(K154=$K$580,K154=$K$581),$J$543,IF(OR(K154=$K$527,K154=$K$528,K154=$K$529,K154=$K$551,K154=$K$552,K154=$K$563,K154=$K$573),$J$544,IF(OR(K154=$K$587),$J$545,0)))))))))))))))))))))))</f>
        <v>Enterococcus</v>
      </c>
      <c r="K154" s="11" t="s">
        <v>69</v>
      </c>
      <c r="L154" s="1" t="s">
        <v>215</v>
      </c>
      <c r="Q154" s="1" t="s">
        <v>65</v>
      </c>
      <c r="R154" s="1" t="s">
        <v>65</v>
      </c>
      <c r="AB154" s="1" t="s">
        <v>65</v>
      </c>
      <c r="AC154" s="1" t="s">
        <v>65</v>
      </c>
      <c r="AD154" s="1" t="s">
        <v>65</v>
      </c>
      <c r="AE154" s="1" t="s">
        <v>63</v>
      </c>
      <c r="AF154" s="1" t="s">
        <v>65</v>
      </c>
      <c r="AG154" s="1" t="s">
        <v>65</v>
      </c>
      <c r="AL154" s="1" t="s">
        <v>65</v>
      </c>
      <c r="AP154" s="1" t="s">
        <v>63</v>
      </c>
      <c r="AQ154" s="1" t="s">
        <v>65</v>
      </c>
    </row>
    <row r="155" spans="1:51" ht="15.75" customHeight="1">
      <c r="A155" s="1" t="s">
        <v>198</v>
      </c>
      <c r="B155" s="11">
        <v>209</v>
      </c>
      <c r="C155" s="11" t="s">
        <v>57</v>
      </c>
      <c r="D155" s="5" t="s">
        <v>92</v>
      </c>
      <c r="E155" s="11"/>
      <c r="F155" s="5" t="s">
        <v>79</v>
      </c>
      <c r="G155" s="11"/>
      <c r="H155" s="11"/>
      <c r="I155" s="11" t="str">
        <f>IF(OR(J155=$J$536,J155=$J$543,J155=$J$526),$I$523,IF(OR(J155=$J$525,J155=$J$529,J155=$J$531,J155=$J$532,J155=$J$535,J155=$J$539,J155=$J$540,J155=$J$537),$I$528,IF(OR(J155=$J$524,J155=$J$528),$I$524,IF(OR(J155=$J$530,J155=$J$541,J155=$J$542),$I$525,IF(OR(J155=$J$523,J155=$J$538,J155=$J$544),$I$526,IF(OR(J155=$J$527,J155=$J$545,J155=$J$533,J155=$J$534),$I$527,0))))))</f>
        <v>Кокки</v>
      </c>
      <c r="J155" s="11" t="str">
        <f>IF(OR(K155=$K$523,K155=$K$524,K155=$K$525,K155=$K$526),$J$523,IF(OR(K155=$K$530,K155=$K$531,K155=$K$532,K155=$K$533),$J$524,IF(OR(K155=$K$534),$J$525,IF(OR(K155=$K$535),$J$526,IF(OR(K155=$K$536),$J$527,IF(OR(K155=$K$537),$J$528,IF(OR(K155=$K$543,K155=$K$553,K155=$K$544),$J$529,IF(OR(K155=$K$539,K155=$K$540,K155=$K$541,K155=$K$542),$J$530,IF(OR(K155=$K$538,K155=$K$582,K155=$K$584,K155=$K$586),$J$531,IF(OR(K155=$K$545,K155=$K$547,K155=$K$546),$J$532,IF(OR(K155=$K$548),$J$533,IF(OR(K155=$K$549),$J$534,IF(OR(K155=$K$550),$J$535,IF(OR(K155=$K$554),$J$536,IF(OR(K155=$K$555,K155=$K$556),$J$537,IF(OR(K155=$K$557,K155=$K$558),$J$538,IF(OR(K155=$K$559,K155=$K$560),$J$539,IF(OR(K155=$K$561,K155=$K$562),$J$540,IF(OR(K155=$K$564,K155=$K$565,K155=$K$566,K155=$K$567,K155=$K$568,K155=$K$569,K155=$K$570,K155=$K$571,K155=$K$572),$J$541,IF(OR(K155=$K$576,K155=$K$577,K155=$K$578,K155=$K$579,K155=$K$575,K155=$K$574,K155=$K$583,K155=$K$585),$J$542,IF(OR(K155=$K$580,K155=$K$581),$J$543,IF(OR(K155=$K$527,K155=$K$528,K155=$K$529,K155=$K$551,K155=$K$552,K155=$K$563,K155=$K$573),$J$544,IF(OR(K155=$K$587),$J$545,0)))))))))))))))))))))))</f>
        <v>Staphylococcus</v>
      </c>
      <c r="K155" s="11" t="s">
        <v>89</v>
      </c>
      <c r="L155" s="1" t="s">
        <v>90</v>
      </c>
      <c r="M155" s="1" t="s">
        <v>63</v>
      </c>
      <c r="N155" s="1" t="s">
        <v>63</v>
      </c>
      <c r="O155" s="1" t="s">
        <v>63</v>
      </c>
      <c r="P155" s="1" t="s">
        <v>63</v>
      </c>
      <c r="Q155" s="1" t="s">
        <v>63</v>
      </c>
      <c r="S155" s="1" t="s">
        <v>63</v>
      </c>
      <c r="T155" s="1" t="s">
        <v>91</v>
      </c>
      <c r="AW155" s="1" t="s">
        <v>63</v>
      </c>
    </row>
    <row r="156" spans="1:51" ht="15.75" customHeight="1">
      <c r="A156" s="1" t="s">
        <v>198</v>
      </c>
      <c r="B156" s="11">
        <v>210</v>
      </c>
      <c r="C156" s="11" t="s">
        <v>57</v>
      </c>
      <c r="D156" s="5" t="s">
        <v>92</v>
      </c>
      <c r="E156" s="11"/>
      <c r="F156" s="5" t="s">
        <v>79</v>
      </c>
      <c r="G156" s="11"/>
      <c r="H156" s="11"/>
      <c r="I156" s="11" t="str">
        <f>IF(OR(J156=$J$536,J156=$J$543,J156=$J$526),$I$523,IF(OR(J156=$J$525,J156=$J$529,J156=$J$531,J156=$J$532,J156=$J$535,J156=$J$539,J156=$J$540,J156=$J$537),$I$528,IF(OR(J156=$J$524,J156=$J$528),$I$524,IF(OR(J156=$J$530,J156=$J$541,J156=$J$542),$I$525,IF(OR(J156=$J$523,J156=$J$538,J156=$J$544),$I$526,IF(OR(J156=$J$527,J156=$J$545,J156=$J$533,J156=$J$534),$I$527,0))))))</f>
        <v>Кокки</v>
      </c>
      <c r="J156" s="11" t="str">
        <f>IF(OR(K156=$K$523,K156=$K$524,K156=$K$525,K156=$K$526),$J$523,IF(OR(K156=$K$530,K156=$K$531,K156=$K$532,K156=$K$533),$J$524,IF(OR(K156=$K$534),$J$525,IF(OR(K156=$K$535),$J$526,IF(OR(K156=$K$536),$J$527,IF(OR(K156=$K$537),$J$528,IF(OR(K156=$K$543,K156=$K$553,K156=$K$544),$J$529,IF(OR(K156=$K$539,K156=$K$540,K156=$K$541,K156=$K$542),$J$530,IF(OR(K156=$K$538,K156=$K$582,K156=$K$584,K156=$K$586),$J$531,IF(OR(K156=$K$545,K156=$K$547,K156=$K$546),$J$532,IF(OR(K156=$K$548),$J$533,IF(OR(K156=$K$549),$J$534,IF(OR(K156=$K$550),$J$535,IF(OR(K156=$K$554),$J$536,IF(OR(K156=$K$555,K156=$K$556),$J$537,IF(OR(K156=$K$557,K156=$K$558),$J$538,IF(OR(K156=$K$559,K156=$K$560),$J$539,IF(OR(K156=$K$561,K156=$K$562),$J$540,IF(OR(K156=$K$564,K156=$K$565,K156=$K$566,K156=$K$567,K156=$K$568,K156=$K$569,K156=$K$570,K156=$K$571,K156=$K$572),$J$541,IF(OR(K156=$K$576,K156=$K$577,K156=$K$578,K156=$K$579,K156=$K$575,K156=$K$574,K156=$K$583,K156=$K$585),$J$542,IF(OR(K156=$K$580,K156=$K$581),$J$543,IF(OR(K156=$K$527,K156=$K$528,K156=$K$529,K156=$K$551,K156=$K$552,K156=$K$563,K156=$K$573),$J$544,IF(OR(K156=$K$587),$J$545,0)))))))))))))))))))))))</f>
        <v>Staphylococcus</v>
      </c>
      <c r="K156" s="11" t="s">
        <v>89</v>
      </c>
      <c r="L156" s="1" t="s">
        <v>90</v>
      </c>
      <c r="M156" s="1" t="s">
        <v>63</v>
      </c>
      <c r="N156" s="1" t="s">
        <v>63</v>
      </c>
      <c r="O156" s="1" t="s">
        <v>63</v>
      </c>
      <c r="P156" s="1" t="s">
        <v>63</v>
      </c>
      <c r="Q156" s="1" t="s">
        <v>63</v>
      </c>
      <c r="S156" s="1" t="s">
        <v>63</v>
      </c>
      <c r="T156" s="1" t="s">
        <v>91</v>
      </c>
      <c r="AW156" s="1" t="s">
        <v>63</v>
      </c>
    </row>
    <row r="157" spans="1:51" ht="15.75" customHeight="1">
      <c r="A157" s="1" t="s">
        <v>198</v>
      </c>
      <c r="B157" s="11">
        <v>213</v>
      </c>
      <c r="C157" s="11" t="s">
        <v>155</v>
      </c>
      <c r="D157" s="5" t="s">
        <v>92</v>
      </c>
      <c r="E157" s="11"/>
      <c r="F157" s="5" t="s">
        <v>97</v>
      </c>
      <c r="G157" s="11"/>
      <c r="H157" s="11"/>
      <c r="I157" s="11" t="str">
        <f>IF(OR(J157=$J$536,J157=$J$543,J157=$J$526),$I$523,IF(OR(J157=$J$525,J157=$J$529,J157=$J$531,J157=$J$532,J157=$J$535,J157=$J$539,J157=$J$540,J157=$J$537),$I$528,IF(OR(J157=$J$524,J157=$J$528),$I$524,IF(OR(J157=$J$530,J157=$J$541,J157=$J$542),$I$525,IF(OR(J157=$J$523,J157=$J$538,J157=$J$544),$I$526,IF(OR(J157=$J$527,J157=$J$545,J157=$J$533,J157=$J$534),$I$527,0))))))</f>
        <v>Кокки</v>
      </c>
      <c r="J157" s="11" t="str">
        <f>IF(OR(K157=$K$523,K157=$K$524,K157=$K$525,K157=$K$526),$J$523,IF(OR(K157=$K$530,K157=$K$531,K157=$K$532,K157=$K$533),$J$524,IF(OR(K157=$K$534),$J$525,IF(OR(K157=$K$535),$J$526,IF(OR(K157=$K$536),$J$527,IF(OR(K157=$K$537),$J$528,IF(OR(K157=$K$543,K157=$K$553,K157=$K$544),$J$529,IF(OR(K157=$K$539,K157=$K$540,K157=$K$541,K157=$K$542),$J$530,IF(OR(K157=$K$538,K157=$K$582,K157=$K$584,K157=$K$586),$J$531,IF(OR(K157=$K$545,K157=$K$547,K157=$K$546),$J$532,IF(OR(K157=$K$548),$J$533,IF(OR(K157=$K$549),$J$534,IF(OR(K157=$K$550),$J$535,IF(OR(K157=$K$554),$J$536,IF(OR(K157=$K$555,K157=$K$556),$J$537,IF(OR(K157=$K$557,K157=$K$558),$J$538,IF(OR(K157=$K$559,K157=$K$560),$J$539,IF(OR(K157=$K$561,K157=$K$562),$J$540,IF(OR(K157=$K$564,K157=$K$565,K157=$K$566,K157=$K$567,K157=$K$568,K157=$K$569,K157=$K$570,K157=$K$571,K157=$K$572),$J$541,IF(OR(K157=$K$576,K157=$K$577,K157=$K$578,K157=$K$579,K157=$K$575,K157=$K$574,K157=$K$583,K157=$K$585),$J$542,IF(OR(K157=$K$580,K157=$K$581),$J$543,IF(OR(K157=$K$527,K157=$K$528,K157=$K$529,K157=$K$551,K157=$K$552,K157=$K$563,K157=$K$573),$J$544,IF(OR(K157=$K$587),$J$545,0)))))))))))))))))))))))</f>
        <v>Staphylococcus</v>
      </c>
      <c r="K157" s="11" t="s">
        <v>80</v>
      </c>
      <c r="L157" s="1" t="s">
        <v>81</v>
      </c>
      <c r="M157" s="1" t="s">
        <v>63</v>
      </c>
      <c r="N157" s="1" t="s">
        <v>63</v>
      </c>
      <c r="O157" s="1" t="s">
        <v>63</v>
      </c>
      <c r="P157" s="1" t="s">
        <v>63</v>
      </c>
      <c r="Q157" s="1" t="s">
        <v>65</v>
      </c>
      <c r="S157" s="1" t="s">
        <v>65</v>
      </c>
      <c r="AW157" s="1" t="s">
        <v>63</v>
      </c>
    </row>
    <row r="158" spans="1:51" ht="15.75" customHeight="1">
      <c r="A158" s="1" t="s">
        <v>198</v>
      </c>
      <c r="B158" s="11">
        <v>220</v>
      </c>
      <c r="C158" s="11" t="s">
        <v>57</v>
      </c>
      <c r="D158" s="5" t="s">
        <v>126</v>
      </c>
      <c r="E158" s="11"/>
      <c r="F158" s="5" t="s">
        <v>68</v>
      </c>
      <c r="G158" s="11" t="s">
        <v>60</v>
      </c>
      <c r="H158" s="11" t="s">
        <v>139</v>
      </c>
      <c r="I158" s="11" t="str">
        <f>IF(OR(J158=$J$536,J158=$J$543,J158=$J$526),$I$523,IF(OR(J158=$J$525,J158=$J$529,J158=$J$531,J158=$J$532,J158=$J$535,J158=$J$539,J158=$J$540,J158=$J$537),$I$528,IF(OR(J158=$J$524,J158=$J$528),$I$524,IF(OR(J158=$J$530,J158=$J$541,J158=$J$542),$I$525,IF(OR(J158=$J$523,J158=$J$538,J158=$J$544),$I$526,IF(OR(J158=$J$527,J158=$J$545,J158=$J$533,J158=$J$534),$I$527,0))))))</f>
        <v>Кокки</v>
      </c>
      <c r="J158" s="11" t="str">
        <f>IF(OR(K158=$K$523,K158=$K$524,K158=$K$525,K158=$K$526),$J$523,IF(OR(K158=$K$530,K158=$K$531,K158=$K$532,K158=$K$533),$J$524,IF(OR(K158=$K$534),$J$525,IF(OR(K158=$K$535),$J$526,IF(OR(K158=$K$536),$J$527,IF(OR(K158=$K$537),$J$528,IF(OR(K158=$K$543,K158=$K$553,K158=$K$544),$J$529,IF(OR(K158=$K$539,K158=$K$540,K158=$K$541,K158=$K$542),$J$530,IF(OR(K158=$K$538,K158=$K$582,K158=$K$584,K158=$K$586),$J$531,IF(OR(K158=$K$545,K158=$K$547,K158=$K$546),$J$532,IF(OR(K158=$K$548),$J$533,IF(OR(K158=$K$549),$J$534,IF(OR(K158=$K$550),$J$535,IF(OR(K158=$K$554),$J$536,IF(OR(K158=$K$555,K158=$K$556),$J$537,IF(OR(K158=$K$557,K158=$K$558),$J$538,IF(OR(K158=$K$559,K158=$K$560),$J$539,IF(OR(K158=$K$561,K158=$K$562),$J$540,IF(OR(K158=$K$564,K158=$K$565,K158=$K$566,K158=$K$567,K158=$K$568,K158=$K$569,K158=$K$570,K158=$K$571,K158=$K$572),$J$541,IF(OR(K158=$K$576,K158=$K$577,K158=$K$578,K158=$K$579,K158=$K$575,K158=$K$574,K158=$K$583,K158=$K$585),$J$542,IF(OR(K158=$K$580,K158=$K$581),$J$543,IF(OR(K158=$K$527,K158=$K$528,K158=$K$529,K158=$K$551,K158=$K$552,K158=$K$563,K158=$K$573),$J$544,IF(OR(K158=$K$587),$J$545,0)))))))))))))))))))))))</f>
        <v>Staphylococcus</v>
      </c>
      <c r="K158" s="11" t="s">
        <v>80</v>
      </c>
      <c r="L158" s="1" t="s">
        <v>81</v>
      </c>
      <c r="M158" s="1" t="s">
        <v>214</v>
      </c>
      <c r="N158" s="1" t="s">
        <v>214</v>
      </c>
      <c r="O158" s="1" t="s">
        <v>214</v>
      </c>
      <c r="P158" s="1" t="s">
        <v>214</v>
      </c>
      <c r="Q158" s="1" t="s">
        <v>214</v>
      </c>
      <c r="S158" s="1" t="s">
        <v>214</v>
      </c>
      <c r="AW158" s="1" t="s">
        <v>214</v>
      </c>
    </row>
    <row r="159" spans="1:51" ht="15.75" customHeight="1">
      <c r="A159" s="1" t="s">
        <v>198</v>
      </c>
      <c r="B159" s="11">
        <v>221</v>
      </c>
      <c r="C159" s="11" t="s">
        <v>57</v>
      </c>
      <c r="D159" s="5" t="s">
        <v>173</v>
      </c>
      <c r="E159" s="11"/>
      <c r="F159" s="5" t="s">
        <v>88</v>
      </c>
      <c r="G159" s="11" t="s">
        <v>60</v>
      </c>
      <c r="H159" s="11"/>
      <c r="I159" s="11" t="str">
        <f>IF(OR(J159=$J$536,J159=$J$543,J159=$J$526),$I$523,IF(OR(J159=$J$525,J159=$J$529,J159=$J$531,J159=$J$532,J159=$J$535,J159=$J$539,J159=$J$540,J159=$J$537),$I$528,IF(OR(J159=$J$524,J159=$J$528),$I$524,IF(OR(J159=$J$530,J159=$J$541,J159=$J$542),$I$525,IF(OR(J159=$J$523,J159=$J$538,J159=$J$544),$I$526,IF(OR(J159=$J$527,J159=$J$545,J159=$J$533,J159=$J$534),$I$527,0))))))</f>
        <v>Кокки</v>
      </c>
      <c r="J159" s="11" t="str">
        <f>IF(OR(K159=$K$523,K159=$K$524,K159=$K$525,K159=$K$526),$J$523,IF(OR(K159=$K$530,K159=$K$531,K159=$K$532,K159=$K$533),$J$524,IF(OR(K159=$K$534),$J$525,IF(OR(K159=$K$535),$J$526,IF(OR(K159=$K$536),$J$527,IF(OR(K159=$K$537),$J$528,IF(OR(K159=$K$543,K159=$K$553,K159=$K$544),$J$529,IF(OR(K159=$K$539,K159=$K$540,K159=$K$541,K159=$K$542),$J$530,IF(OR(K159=$K$538,K159=$K$582,K159=$K$584,K159=$K$586),$J$531,IF(OR(K159=$K$545,K159=$K$547,K159=$K$546),$J$532,IF(OR(K159=$K$548),$J$533,IF(OR(K159=$K$549),$J$534,IF(OR(K159=$K$550),$J$535,IF(OR(K159=$K$554),$J$536,IF(OR(K159=$K$555,K159=$K$556),$J$537,IF(OR(K159=$K$557,K159=$K$558),$J$538,IF(OR(K159=$K$559,K159=$K$560),$J$539,IF(OR(K159=$K$561,K159=$K$562),$J$540,IF(OR(K159=$K$564,K159=$K$565,K159=$K$566,K159=$K$567,K159=$K$568,K159=$K$569,K159=$K$570,K159=$K$571,K159=$K$572),$J$541,IF(OR(K159=$K$576,K159=$K$577,K159=$K$578,K159=$K$579,K159=$K$575,K159=$K$574,K159=$K$583,K159=$K$585),$J$542,IF(OR(K159=$K$580,K159=$K$581),$J$543,IF(OR(K159=$K$527,K159=$K$528,K159=$K$529,K159=$K$551,K159=$K$552,K159=$K$563,K159=$K$573),$J$544,IF(OR(K159=$K$587),$J$545,0)))))))))))))))))))))))</f>
        <v>Staphylococcus</v>
      </c>
      <c r="K159" s="11" t="s">
        <v>80</v>
      </c>
      <c r="L159" s="1" t="s">
        <v>81</v>
      </c>
      <c r="M159" s="1" t="s">
        <v>65</v>
      </c>
      <c r="N159" s="1" t="s">
        <v>63</v>
      </c>
      <c r="O159" s="1" t="s">
        <v>65</v>
      </c>
      <c r="P159" s="1" t="s">
        <v>65</v>
      </c>
      <c r="Q159" s="1" t="s">
        <v>63</v>
      </c>
      <c r="R159" s="1" t="s">
        <v>63</v>
      </c>
      <c r="S159" s="1" t="s">
        <v>65</v>
      </c>
      <c r="AP159" s="1" t="s">
        <v>65</v>
      </c>
      <c r="AR159" s="1" t="s">
        <v>63</v>
      </c>
      <c r="AW159" s="1" t="s">
        <v>65</v>
      </c>
      <c r="AY159" s="1" t="s">
        <v>65</v>
      </c>
    </row>
    <row r="160" spans="1:51" ht="15.75" customHeight="1">
      <c r="A160" s="1" t="s">
        <v>198</v>
      </c>
      <c r="B160" s="11">
        <v>224</v>
      </c>
      <c r="C160" s="11" t="s">
        <v>208</v>
      </c>
      <c r="D160" s="5" t="s">
        <v>73</v>
      </c>
      <c r="E160" s="11"/>
      <c r="F160" s="5" t="s">
        <v>68</v>
      </c>
      <c r="G160" s="11"/>
      <c r="H160" s="11"/>
      <c r="I160" s="11" t="str">
        <f>IF(OR(J160=$J$536,J160=$J$543,J160=$J$526),$I$523,IF(OR(J160=$J$525,J160=$J$529,J160=$J$531,J160=$J$532,J160=$J$535,J160=$J$539,J160=$J$540,J160=$J$537),$I$528,IF(OR(J160=$J$524,J160=$J$528),$I$524,IF(OR(J160=$J$530,J160=$J$541,J160=$J$542),$I$525,IF(OR(J160=$J$523,J160=$J$538,J160=$J$544),$I$526,IF(OR(J160=$J$527,J160=$J$545,J160=$J$533,J160=$J$534),$I$527,0))))))</f>
        <v>Кокки</v>
      </c>
      <c r="J160" s="11" t="str">
        <f>IF(OR(K160=$K$523,K160=$K$524,K160=$K$525,K160=$K$526),$J$523,IF(OR(K160=$K$530,K160=$K$531,K160=$K$532,K160=$K$533),$J$524,IF(OR(K160=$K$534),$J$525,IF(OR(K160=$K$535),$J$526,IF(OR(K160=$K$536),$J$527,IF(OR(K160=$K$537),$J$528,IF(OR(K160=$K$543,K160=$K$553,K160=$K$544),$J$529,IF(OR(K160=$K$539,K160=$K$540,K160=$K$541,K160=$K$542),$J$530,IF(OR(K160=$K$538,K160=$K$582,K160=$K$584,K160=$K$586),$J$531,IF(OR(K160=$K$545,K160=$K$547,K160=$K$546),$J$532,IF(OR(K160=$K$548),$J$533,IF(OR(K160=$K$549),$J$534,IF(OR(K160=$K$550),$J$535,IF(OR(K160=$K$554),$J$536,IF(OR(K160=$K$555,K160=$K$556),$J$537,IF(OR(K160=$K$557,K160=$K$558),$J$538,IF(OR(K160=$K$559,K160=$K$560),$J$539,IF(OR(K160=$K$561,K160=$K$562),$J$540,IF(OR(K160=$K$564,K160=$K$565,K160=$K$566,K160=$K$567,K160=$K$568,K160=$K$569,K160=$K$570,K160=$K$571,K160=$K$572),$J$541,IF(OR(K160=$K$576,K160=$K$577,K160=$K$578,K160=$K$579,K160=$K$575,K160=$K$574,K160=$K$583,K160=$K$585),$J$542,IF(OR(K160=$K$580,K160=$K$581),$J$543,IF(OR(K160=$K$527,K160=$K$528,K160=$K$529,K160=$K$551,K160=$K$552,K160=$K$563,K160=$K$573),$J$544,IF(OR(K160=$K$587),$J$545,0)))))))))))))))))))))))</f>
        <v>Staphylococcus</v>
      </c>
      <c r="K160" s="11" t="s">
        <v>89</v>
      </c>
      <c r="L160" s="1" t="s">
        <v>90</v>
      </c>
      <c r="M160" s="1" t="s">
        <v>63</v>
      </c>
      <c r="N160" s="1" t="s">
        <v>63</v>
      </c>
      <c r="O160" s="1" t="s">
        <v>63</v>
      </c>
      <c r="P160" s="1" t="s">
        <v>63</v>
      </c>
      <c r="Q160" s="1" t="s">
        <v>63</v>
      </c>
      <c r="S160" s="1" t="s">
        <v>63</v>
      </c>
      <c r="T160" s="1" t="s">
        <v>91</v>
      </c>
      <c r="AW160" s="1" t="s">
        <v>63</v>
      </c>
    </row>
    <row r="161" spans="1:51" ht="15.75" customHeight="1">
      <c r="A161" s="1" t="s">
        <v>198</v>
      </c>
      <c r="B161" s="11">
        <v>226</v>
      </c>
      <c r="C161" s="11" t="s">
        <v>57</v>
      </c>
      <c r="D161" s="5" t="s">
        <v>126</v>
      </c>
      <c r="E161" s="11"/>
      <c r="F161" s="5" t="s">
        <v>68</v>
      </c>
      <c r="G161" s="11" t="s">
        <v>60</v>
      </c>
      <c r="H161" s="11"/>
      <c r="I161" s="11" t="str">
        <f>IF(OR(J161=$J$536,J161=$J$543,J161=$J$526),$I$523,IF(OR(J161=$J$525,J161=$J$529,J161=$J$531,J161=$J$532,J161=$J$535,J161=$J$539,J161=$J$540,J161=$J$537),$I$528,IF(OR(J161=$J$524,J161=$J$528),$I$524,IF(OR(J161=$J$530,J161=$J$541,J161=$J$542),$I$525,IF(OR(J161=$J$523,J161=$J$538,J161=$J$544),$I$526,IF(OR(J161=$J$527,J161=$J$545,J161=$J$533,J161=$J$534),$I$527,0))))))</f>
        <v>Энеробактерии</v>
      </c>
      <c r="J161" s="11" t="str">
        <f>IF(OR(K161=$K$523,K161=$K$524,K161=$K$525,K161=$K$526),$J$523,IF(OR(K161=$K$530,K161=$K$531,K161=$K$532,K161=$K$533),$J$524,IF(OR(K161=$K$534),$J$525,IF(OR(K161=$K$535),$J$526,IF(OR(K161=$K$536),$J$527,IF(OR(K161=$K$537),$J$528,IF(OR(K161=$K$543,K161=$K$553,K161=$K$544),$J$529,IF(OR(K161=$K$539,K161=$K$540,K161=$K$541,K161=$K$542),$J$530,IF(OR(K161=$K$538,K161=$K$582,K161=$K$584,K161=$K$586),$J$531,IF(OR(K161=$K$545,K161=$K$547,K161=$K$546),$J$532,IF(OR(K161=$K$548),$J$533,IF(OR(K161=$K$549),$J$534,IF(OR(K161=$K$550),$J$535,IF(OR(K161=$K$554),$J$536,IF(OR(K161=$K$555,K161=$K$556),$J$537,IF(OR(K161=$K$557,K161=$K$558),$J$538,IF(OR(K161=$K$559,K161=$K$560),$J$539,IF(OR(K161=$K$561,K161=$K$562),$J$540,IF(OR(K161=$K$564,K161=$K$565,K161=$K$566,K161=$K$567,K161=$K$568,K161=$K$569,K161=$K$570,K161=$K$571,K161=$K$572),$J$541,IF(OR(K161=$K$576,K161=$K$577,K161=$K$578,K161=$K$579,K161=$K$575,K161=$K$574,K161=$K$583,K161=$K$585),$J$542,IF(OR(K161=$K$580,K161=$K$581),$J$543,IF(OR(K161=$K$527,K161=$K$528,K161=$K$529,K161=$K$551,K161=$K$552,K161=$K$563,K161=$K$573),$J$544,IF(OR(K161=$K$587),$J$545,0)))))))))))))))))))))))</f>
        <v>Serratia</v>
      </c>
      <c r="K161" s="11" t="s">
        <v>216</v>
      </c>
      <c r="L161" s="1" t="s">
        <v>217</v>
      </c>
      <c r="U161" s="1" t="s">
        <v>65</v>
      </c>
      <c r="V161" s="1" t="s">
        <v>65</v>
      </c>
      <c r="W161" s="1" t="s">
        <v>65</v>
      </c>
      <c r="X161" s="1" t="s">
        <v>65</v>
      </c>
      <c r="Y161" s="1" t="s">
        <v>65</v>
      </c>
      <c r="Z161" s="1" t="s">
        <v>63</v>
      </c>
      <c r="AA161" s="1" t="s">
        <v>63</v>
      </c>
      <c r="AI161" s="1" t="s">
        <v>65</v>
      </c>
      <c r="AJ161" s="1" t="s">
        <v>65</v>
      </c>
      <c r="AK161" s="1" t="s">
        <v>64</v>
      </c>
      <c r="AL161" s="1" t="s">
        <v>63</v>
      </c>
      <c r="AM161" s="1" t="s">
        <v>65</v>
      </c>
      <c r="AN161" s="1" t="s">
        <v>63</v>
      </c>
      <c r="AO161" s="1" t="s">
        <v>65</v>
      </c>
    </row>
    <row r="162" spans="1:51" ht="15.75" customHeight="1">
      <c r="A162" s="1" t="s">
        <v>198</v>
      </c>
      <c r="B162" s="11">
        <v>228</v>
      </c>
      <c r="C162" s="11" t="s">
        <v>57</v>
      </c>
      <c r="D162" s="5" t="s">
        <v>73</v>
      </c>
      <c r="E162" s="11"/>
      <c r="F162" s="5" t="s">
        <v>116</v>
      </c>
      <c r="G162" s="11" t="s">
        <v>60</v>
      </c>
      <c r="H162" s="11"/>
      <c r="I162" s="11" t="str">
        <f>IF(OR(J162=$J$536,J162=$J$543,J162=$J$526),$I$523,IF(OR(J162=$J$525,J162=$J$529,J162=$J$531,J162=$J$532,J162=$J$535,J162=$J$539,J162=$J$540,J162=$J$537),$I$528,IF(OR(J162=$J$524,J162=$J$528),$I$524,IF(OR(J162=$J$530,J162=$J$541,J162=$J$542),$I$525,IF(OR(J162=$J$523,J162=$J$538,J162=$J$544),$I$526,IF(OR(J162=$J$527,J162=$J$545,J162=$J$533,J162=$J$534),$I$527,0))))))</f>
        <v>Кокки</v>
      </c>
      <c r="J162" s="11" t="str">
        <f>IF(OR(K162=$K$523,K162=$K$524,K162=$K$525,K162=$K$526),$J$523,IF(OR(K162=$K$530,K162=$K$531,K162=$K$532,K162=$K$533),$J$524,IF(OR(K162=$K$534),$J$525,IF(OR(K162=$K$535),$J$526,IF(OR(K162=$K$536),$J$527,IF(OR(K162=$K$537),$J$528,IF(OR(K162=$K$543,K162=$K$553,K162=$K$544),$J$529,IF(OR(K162=$K$539,K162=$K$540,K162=$K$541,K162=$K$542),$J$530,IF(OR(K162=$K$538,K162=$K$582,K162=$K$584,K162=$K$586),$J$531,IF(OR(K162=$K$545,K162=$K$547,K162=$K$546),$J$532,IF(OR(K162=$K$548),$J$533,IF(OR(K162=$K$549),$J$534,IF(OR(K162=$K$550),$J$535,IF(OR(K162=$K$554),$J$536,IF(OR(K162=$K$555,K162=$K$556),$J$537,IF(OR(K162=$K$557,K162=$K$558),$J$538,IF(OR(K162=$K$559,K162=$K$560),$J$539,IF(OR(K162=$K$561,K162=$K$562),$J$540,IF(OR(K162=$K$564,K162=$K$565,K162=$K$566,K162=$K$567,K162=$K$568,K162=$K$569,K162=$K$570,K162=$K$571,K162=$K$572),$J$541,IF(OR(K162=$K$576,K162=$K$577,K162=$K$578,K162=$K$579,K162=$K$575,K162=$K$574,K162=$K$583,K162=$K$585),$J$542,IF(OR(K162=$K$580,K162=$K$581),$J$543,IF(OR(K162=$K$527,K162=$K$528,K162=$K$529,K162=$K$551,K162=$K$552,K162=$K$563,K162=$K$573),$J$544,IF(OR(K162=$K$587),$J$545,0)))))))))))))))))))))))</f>
        <v>Staphylococcus</v>
      </c>
      <c r="K162" s="11" t="s">
        <v>89</v>
      </c>
      <c r="L162" s="1" t="s">
        <v>90</v>
      </c>
      <c r="M162" s="1" t="s">
        <v>63</v>
      </c>
      <c r="N162" s="1" t="s">
        <v>63</v>
      </c>
      <c r="O162" s="1" t="s">
        <v>63</v>
      </c>
      <c r="P162" s="1" t="s">
        <v>63</v>
      </c>
      <c r="Q162" s="1" t="s">
        <v>63</v>
      </c>
      <c r="S162" s="1" t="s">
        <v>63</v>
      </c>
      <c r="T162" s="1" t="s">
        <v>91</v>
      </c>
      <c r="AW162" s="1" t="s">
        <v>63</v>
      </c>
    </row>
    <row r="163" spans="1:51" ht="15.75" customHeight="1">
      <c r="A163" s="1" t="s">
        <v>198</v>
      </c>
      <c r="B163" s="11">
        <v>233</v>
      </c>
      <c r="C163" s="11" t="s">
        <v>66</v>
      </c>
      <c r="D163" s="5" t="s">
        <v>177</v>
      </c>
      <c r="E163" s="11"/>
      <c r="F163" s="5" t="s">
        <v>68</v>
      </c>
      <c r="G163" s="11"/>
      <c r="H163" s="11"/>
      <c r="I163" s="11" t="str">
        <f>IF(OR(J163=$J$536,J163=$J$543,J163=$J$526),$I$523,IF(OR(J163=$J$525,J163=$J$529,J163=$J$531,J163=$J$532,J163=$J$535,J163=$J$539,J163=$J$540,J163=$J$537),$I$528,IF(OR(J163=$J$524,J163=$J$528),$I$524,IF(OR(J163=$J$530,J163=$J$541,J163=$J$542),$I$525,IF(OR(J163=$J$523,J163=$J$538,J163=$J$544),$I$526,IF(OR(J163=$J$527,J163=$J$545,J163=$J$533,J163=$J$534),$I$527,0))))))</f>
        <v>Кокки</v>
      </c>
      <c r="J163" s="11" t="str">
        <f>IF(OR(K163=$K$523,K163=$K$524,K163=$K$525,K163=$K$526),$J$523,IF(OR(K163=$K$530,K163=$K$531,K163=$K$532,K163=$K$533),$J$524,IF(OR(K163=$K$534),$J$525,IF(OR(K163=$K$535),$J$526,IF(OR(K163=$K$536),$J$527,IF(OR(K163=$K$537),$J$528,IF(OR(K163=$K$543,K163=$K$553,K163=$K$544),$J$529,IF(OR(K163=$K$539,K163=$K$540,K163=$K$541,K163=$K$542),$J$530,IF(OR(K163=$K$538,K163=$K$582,K163=$K$584,K163=$K$586),$J$531,IF(OR(K163=$K$545,K163=$K$547,K163=$K$546),$J$532,IF(OR(K163=$K$548),$J$533,IF(OR(K163=$K$549),$J$534,IF(OR(K163=$K$550),$J$535,IF(OR(K163=$K$554),$J$536,IF(OR(K163=$K$555,K163=$K$556),$J$537,IF(OR(K163=$K$557,K163=$K$558),$J$538,IF(OR(K163=$K$559,K163=$K$560),$J$539,IF(OR(K163=$K$561,K163=$K$562),$J$540,IF(OR(K163=$K$564,K163=$K$565,K163=$K$566,K163=$K$567,K163=$K$568,K163=$K$569,K163=$K$570,K163=$K$571,K163=$K$572),$J$541,IF(OR(K163=$K$576,K163=$K$577,K163=$K$578,K163=$K$579,K163=$K$575,K163=$K$574,K163=$K$583,K163=$K$585),$J$542,IF(OR(K163=$K$580,K163=$K$581),$J$543,IF(OR(K163=$K$527,K163=$K$528,K163=$K$529,K163=$K$551,K163=$K$552,K163=$K$563,K163=$K$573),$J$544,IF(OR(K163=$K$587),$J$545,0)))))))))))))))))))))))</f>
        <v>Staphylococcus</v>
      </c>
      <c r="K163" s="11" t="s">
        <v>80</v>
      </c>
      <c r="L163" s="1" t="s">
        <v>81</v>
      </c>
      <c r="M163" s="1" t="s">
        <v>65</v>
      </c>
      <c r="N163" s="1" t="s">
        <v>63</v>
      </c>
      <c r="O163" s="1" t="s">
        <v>63</v>
      </c>
      <c r="P163" s="1" t="s">
        <v>65</v>
      </c>
      <c r="Q163" s="1" t="s">
        <v>65</v>
      </c>
      <c r="S163" s="1" t="s">
        <v>65</v>
      </c>
      <c r="AW163" s="1" t="s">
        <v>63</v>
      </c>
    </row>
    <row r="164" spans="1:51" ht="15.75" customHeight="1">
      <c r="A164" s="1" t="s">
        <v>198</v>
      </c>
      <c r="B164" s="11">
        <v>239</v>
      </c>
      <c r="C164" s="11" t="s">
        <v>114</v>
      </c>
      <c r="D164" s="5" t="s">
        <v>152</v>
      </c>
      <c r="E164" s="11"/>
      <c r="F164" s="5" t="s">
        <v>97</v>
      </c>
      <c r="G164" s="11"/>
      <c r="H164" s="11"/>
      <c r="I164" s="11" t="str">
        <f>IF(OR(J164=$J$536,J164=$J$543,J164=$J$526),$I$523,IF(OR(J164=$J$525,J164=$J$529,J164=$J$531,J164=$J$532,J164=$J$535,J164=$J$539,J164=$J$540,J164=$J$537),$I$528,IF(OR(J164=$J$524,J164=$J$528),$I$524,IF(OR(J164=$J$530,J164=$J$541,J164=$J$542),$I$525,IF(OR(J164=$J$523,J164=$J$538,J164=$J$544),$I$526,IF(OR(J164=$J$527,J164=$J$545,J164=$J$533,J164=$J$534),$I$527,0))))))</f>
        <v>Кокки</v>
      </c>
      <c r="J164" s="11" t="str">
        <f>IF(OR(K164=$K$523,K164=$K$524,K164=$K$525,K164=$K$526),$J$523,IF(OR(K164=$K$530,K164=$K$531,K164=$K$532,K164=$K$533),$J$524,IF(OR(K164=$K$534),$J$525,IF(OR(K164=$K$535),$J$526,IF(OR(K164=$K$536),$J$527,IF(OR(K164=$K$537),$J$528,IF(OR(K164=$K$543,K164=$K$553,K164=$K$544),$J$529,IF(OR(K164=$K$539,K164=$K$540,K164=$K$541,K164=$K$542),$J$530,IF(OR(K164=$K$538,K164=$K$582,K164=$K$584,K164=$K$586),$J$531,IF(OR(K164=$K$545,K164=$K$547,K164=$K$546),$J$532,IF(OR(K164=$K$548),$J$533,IF(OR(K164=$K$549),$J$534,IF(OR(K164=$K$550),$J$535,IF(OR(K164=$K$554),$J$536,IF(OR(K164=$K$555,K164=$K$556),$J$537,IF(OR(K164=$K$557,K164=$K$558),$J$538,IF(OR(K164=$K$559,K164=$K$560),$J$539,IF(OR(K164=$K$561,K164=$K$562),$J$540,IF(OR(K164=$K$564,K164=$K$565,K164=$K$566,K164=$K$567,K164=$K$568,K164=$K$569,K164=$K$570,K164=$K$571,K164=$K$572),$J$541,IF(OR(K164=$K$576,K164=$K$577,K164=$K$578,K164=$K$579,K164=$K$575,K164=$K$574,K164=$K$583,K164=$K$585),$J$542,IF(OR(K164=$K$580,K164=$K$581),$J$543,IF(OR(K164=$K$527,K164=$K$528,K164=$K$529,K164=$K$551,K164=$K$552,K164=$K$563,K164=$K$573),$J$544,IF(OR(K164=$K$587),$J$545,0)))))))))))))))))))))))</f>
        <v>Staphylococcus</v>
      </c>
      <c r="K164" s="11" t="s">
        <v>80</v>
      </c>
      <c r="L164" s="1" t="s">
        <v>81</v>
      </c>
      <c r="M164" s="1" t="s">
        <v>63</v>
      </c>
      <c r="N164" s="1" t="s">
        <v>63</v>
      </c>
      <c r="O164" s="1" t="s">
        <v>63</v>
      </c>
      <c r="P164" s="1" t="s">
        <v>63</v>
      </c>
      <c r="Q164" s="1" t="s">
        <v>65</v>
      </c>
      <c r="S164" s="1" t="s">
        <v>63</v>
      </c>
      <c r="AW164" s="1" t="s">
        <v>63</v>
      </c>
    </row>
    <row r="165" spans="1:51" ht="15.75" customHeight="1">
      <c r="A165" s="1" t="s">
        <v>198</v>
      </c>
      <c r="B165" s="11">
        <v>241</v>
      </c>
      <c r="C165" s="11" t="s">
        <v>109</v>
      </c>
      <c r="D165" s="5" t="s">
        <v>109</v>
      </c>
      <c r="E165" s="11"/>
      <c r="F165" s="5" t="s">
        <v>97</v>
      </c>
      <c r="G165" s="11"/>
      <c r="H165" s="11"/>
      <c r="I165" s="11" t="str">
        <f>IF(OR(J165=$J$536,J165=$J$543,J165=$J$526),$I$523,IF(OR(J165=$J$525,J165=$J$529,J165=$J$531,J165=$J$532,J165=$J$535,J165=$J$539,J165=$J$540,J165=$J$537),$I$528,IF(OR(J165=$J$524,J165=$J$528),$I$524,IF(OR(J165=$J$530,J165=$J$541,J165=$J$542),$I$525,IF(OR(J165=$J$523,J165=$J$538,J165=$J$544),$I$526,IF(OR(J165=$J$527,J165=$J$545,J165=$J$533,J165=$J$534),$I$527,0))))))</f>
        <v>Энеробактерии</v>
      </c>
      <c r="J165" s="11" t="str">
        <f>IF(OR(K165=$K$523,K165=$K$524,K165=$K$525,K165=$K$526),$J$523,IF(OR(K165=$K$530,K165=$K$531,K165=$K$532,K165=$K$533),$J$524,IF(OR(K165=$K$534),$J$525,IF(OR(K165=$K$535),$J$526,IF(OR(K165=$K$536),$J$527,IF(OR(K165=$K$537),$J$528,IF(OR(K165=$K$543,K165=$K$553,K165=$K$544),$J$529,IF(OR(K165=$K$539,K165=$K$540,K165=$K$541,K165=$K$542),$J$530,IF(OR(K165=$K$538,K165=$K$582,K165=$K$584,K165=$K$586),$J$531,IF(OR(K165=$K$545,K165=$K$547,K165=$K$546),$J$532,IF(OR(K165=$K$548),$J$533,IF(OR(K165=$K$549),$J$534,IF(OR(K165=$K$550),$J$535,IF(OR(K165=$K$554),$J$536,IF(OR(K165=$K$555,K165=$K$556),$J$537,IF(OR(K165=$K$557,K165=$K$558),$J$538,IF(OR(K165=$K$559,K165=$K$560),$J$539,IF(OR(K165=$K$561,K165=$K$562),$J$540,IF(OR(K165=$K$564,K165=$K$565,K165=$K$566,K165=$K$567,K165=$K$568,K165=$K$569,K165=$K$570,K165=$K$571,K165=$K$572),$J$541,IF(OR(K165=$K$576,K165=$K$577,K165=$K$578,K165=$K$579,K165=$K$575,K165=$K$574,K165=$K$583,K165=$K$585),$J$542,IF(OR(K165=$K$580,K165=$K$581),$J$543,IF(OR(K165=$K$527,K165=$K$528,K165=$K$529,K165=$K$551,K165=$K$552,K165=$K$563,K165=$K$573),$J$544,IF(OR(K165=$K$587),$J$545,0)))))))))))))))))))))))</f>
        <v>Klebsiella</v>
      </c>
      <c r="K165" s="11" t="s">
        <v>127</v>
      </c>
      <c r="L165" s="1" t="s">
        <v>128</v>
      </c>
      <c r="U165" s="1" t="s">
        <v>65</v>
      </c>
      <c r="V165" s="1" t="s">
        <v>65</v>
      </c>
      <c r="W165" s="1" t="s">
        <v>65</v>
      </c>
      <c r="X165" s="1" t="s">
        <v>65</v>
      </c>
      <c r="Y165" s="1" t="s">
        <v>63</v>
      </c>
      <c r="Z165" s="1" t="s">
        <v>63</v>
      </c>
      <c r="AA165" s="1" t="s">
        <v>65</v>
      </c>
      <c r="AL165" s="1" t="s">
        <v>63</v>
      </c>
      <c r="AU165" s="1" t="s">
        <v>63</v>
      </c>
      <c r="AW165" s="1" t="s">
        <v>63</v>
      </c>
    </row>
    <row r="166" spans="1:51" ht="15.75" customHeight="1">
      <c r="A166" s="1" t="s">
        <v>198</v>
      </c>
      <c r="B166" s="11">
        <v>250</v>
      </c>
      <c r="C166" s="11" t="s">
        <v>57</v>
      </c>
      <c r="D166" s="5" t="s">
        <v>177</v>
      </c>
      <c r="E166" s="11"/>
      <c r="F166" s="5" t="s">
        <v>79</v>
      </c>
      <c r="G166" s="11" t="s">
        <v>60</v>
      </c>
      <c r="H166" s="11"/>
      <c r="I166" s="11" t="str">
        <f>IF(OR(J166=$J$536,J166=$J$543,J166=$J$526),$I$523,IF(OR(J166=$J$525,J166=$J$529,J166=$J$531,J166=$J$532,J166=$J$535,J166=$J$539,J166=$J$540,J166=$J$537),$I$528,IF(OR(J166=$J$524,J166=$J$528),$I$524,IF(OR(J166=$J$530,J166=$J$541,J166=$J$542),$I$525,IF(OR(J166=$J$523,J166=$J$538,J166=$J$544),$I$526,IF(OR(J166=$J$527,J166=$J$545,J166=$J$533,J166=$J$534),$I$527,0))))))</f>
        <v>НГОБ</v>
      </c>
      <c r="J166" s="11" t="str">
        <f>IF(OR(K166=$K$523,K166=$K$524,K166=$K$525,K166=$K$526),$J$523,IF(OR(K166=$K$530,K166=$K$531,K166=$K$532,K166=$K$533),$J$524,IF(OR(K166=$K$534),$J$525,IF(OR(K166=$K$535),$J$526,IF(OR(K166=$K$536),$J$527,IF(OR(K166=$K$537),$J$528,IF(OR(K166=$K$543,K166=$K$553,K166=$K$544),$J$529,IF(OR(K166=$K$539,K166=$K$540,K166=$K$541,K166=$K$542),$J$530,IF(OR(K166=$K$538,K166=$K$582,K166=$K$584,K166=$K$586),$J$531,IF(OR(K166=$K$545,K166=$K$547,K166=$K$546),$J$532,IF(OR(K166=$K$548),$J$533,IF(OR(K166=$K$549),$J$534,IF(OR(K166=$K$550),$J$535,IF(OR(K166=$K$554),$J$536,IF(OR(K166=$K$555,K166=$K$556),$J$537,IF(OR(K166=$K$557,K166=$K$558),$J$538,IF(OR(K166=$K$559,K166=$K$560),$J$539,IF(OR(K166=$K$561,K166=$K$562),$J$540,IF(OR(K166=$K$564,K166=$K$565,K166=$K$566,K166=$K$567,K166=$K$568,K166=$K$569,K166=$K$570,K166=$K$571,K166=$K$572),$J$541,IF(OR(K166=$K$576,K166=$K$577,K166=$K$578,K166=$K$579,K166=$K$575,K166=$K$574,K166=$K$583,K166=$K$585),$J$542,IF(OR(K166=$K$580,K166=$K$581),$J$543,IF(OR(K166=$K$527,K166=$K$528,K166=$K$529,K166=$K$551,K166=$K$552,K166=$K$563,K166=$K$573),$J$544,IF(OR(K166=$K$587),$J$545,0)))))))))))))))))))))))</f>
        <v>НГОБ</v>
      </c>
      <c r="K166" s="11" t="s">
        <v>122</v>
      </c>
      <c r="L166" s="1" t="s">
        <v>122</v>
      </c>
      <c r="R166" s="1" t="s">
        <v>63</v>
      </c>
      <c r="U166" s="1" t="s">
        <v>214</v>
      </c>
      <c r="V166" s="1" t="s">
        <v>65</v>
      </c>
      <c r="W166" s="1" t="s">
        <v>65</v>
      </c>
      <c r="X166" s="1" t="s">
        <v>65</v>
      </c>
      <c r="Y166" s="1" t="s">
        <v>65</v>
      </c>
      <c r="Z166" s="1" t="s">
        <v>63</v>
      </c>
      <c r="AA166" s="1" t="s">
        <v>63</v>
      </c>
      <c r="AI166" s="1" t="s">
        <v>65</v>
      </c>
      <c r="AJ166" s="1" t="s">
        <v>65</v>
      </c>
      <c r="AK166" s="1" t="s">
        <v>63</v>
      </c>
      <c r="AL166" s="1" t="s">
        <v>63</v>
      </c>
      <c r="AM166" s="1" t="s">
        <v>64</v>
      </c>
      <c r="AN166" s="1" t="s">
        <v>63</v>
      </c>
      <c r="AO166" s="1" t="s">
        <v>63</v>
      </c>
      <c r="AP166" s="1" t="s">
        <v>63</v>
      </c>
      <c r="AR166" s="1" t="s">
        <v>65</v>
      </c>
      <c r="AV166" s="1" t="s">
        <v>63</v>
      </c>
      <c r="AW166" s="1" t="s">
        <v>65</v>
      </c>
      <c r="AY166" s="1" t="s">
        <v>65</v>
      </c>
    </row>
    <row r="167" spans="1:51" ht="15.75" customHeight="1">
      <c r="A167" s="1" t="s">
        <v>198</v>
      </c>
      <c r="B167" s="11">
        <v>253</v>
      </c>
      <c r="C167" s="11" t="s">
        <v>66</v>
      </c>
      <c r="D167" s="5" t="s">
        <v>177</v>
      </c>
      <c r="E167" s="11"/>
      <c r="F167" s="5" t="s">
        <v>79</v>
      </c>
      <c r="G167" s="11"/>
      <c r="H167" s="11"/>
      <c r="I167" s="11" t="str">
        <f>IF(OR(J167=$J$536,J167=$J$543,J167=$J$526),$I$523,IF(OR(J167=$J$525,J167=$J$529,J167=$J$531,J167=$J$532,J167=$J$535,J167=$J$539,J167=$J$540,J167=$J$537),$I$528,IF(OR(J167=$J$524,J167=$J$528),$I$524,IF(OR(J167=$J$530,J167=$J$541,J167=$J$542),$I$525,IF(OR(J167=$J$523,J167=$J$538,J167=$J$544),$I$526,IF(OR(J167=$J$527,J167=$J$545,J167=$J$533,J167=$J$534),$I$527,0))))))</f>
        <v>Кокки</v>
      </c>
      <c r="J167" s="11" t="str">
        <f>IF(OR(K167=$K$523,K167=$K$524,K167=$K$525,K167=$K$526),$J$523,IF(OR(K167=$K$530,K167=$K$531,K167=$K$532,K167=$K$533),$J$524,IF(OR(K167=$K$534),$J$525,IF(OR(K167=$K$535),$J$526,IF(OR(K167=$K$536),$J$527,IF(OR(K167=$K$537),$J$528,IF(OR(K167=$K$543,K167=$K$553,K167=$K$544),$J$529,IF(OR(K167=$K$539,K167=$K$540,K167=$K$541,K167=$K$542),$J$530,IF(OR(K167=$K$538,K167=$K$582,K167=$K$584,K167=$K$586),$J$531,IF(OR(K167=$K$545,K167=$K$547,K167=$K$546),$J$532,IF(OR(K167=$K$548),$J$533,IF(OR(K167=$K$549),$J$534,IF(OR(K167=$K$550),$J$535,IF(OR(K167=$K$554),$J$536,IF(OR(K167=$K$555,K167=$K$556),$J$537,IF(OR(K167=$K$557,K167=$K$558),$J$538,IF(OR(K167=$K$559,K167=$K$560),$J$539,IF(OR(K167=$K$561,K167=$K$562),$J$540,IF(OR(K167=$K$564,K167=$K$565,K167=$K$566,K167=$K$567,K167=$K$568,K167=$K$569,K167=$K$570,K167=$K$571,K167=$K$572),$J$541,IF(OR(K167=$K$576,K167=$K$577,K167=$K$578,K167=$K$579,K167=$K$575,K167=$K$574,K167=$K$583,K167=$K$585),$J$542,IF(OR(K167=$K$580,K167=$K$581),$J$543,IF(OR(K167=$K$527,K167=$K$528,K167=$K$529,K167=$K$551,K167=$K$552,K167=$K$563,K167=$K$573),$J$544,IF(OR(K167=$K$587),$J$545,0)))))))))))))))))))))))</f>
        <v>Staphylococcus</v>
      </c>
      <c r="K167" s="11" t="s">
        <v>80</v>
      </c>
      <c r="L167" s="1" t="s">
        <v>81</v>
      </c>
      <c r="M167" s="1" t="s">
        <v>65</v>
      </c>
      <c r="N167" s="1" t="s">
        <v>63</v>
      </c>
      <c r="O167" s="1" t="s">
        <v>64</v>
      </c>
      <c r="P167" s="1" t="s">
        <v>65</v>
      </c>
      <c r="Q167" s="1" t="s">
        <v>65</v>
      </c>
      <c r="S167" s="1" t="s">
        <v>65</v>
      </c>
      <c r="AW167" s="1" t="s">
        <v>65</v>
      </c>
    </row>
    <row r="168" spans="1:51" ht="15.75" customHeight="1">
      <c r="A168" s="1" t="s">
        <v>198</v>
      </c>
      <c r="B168" s="11">
        <v>255</v>
      </c>
      <c r="C168" s="11" t="s">
        <v>109</v>
      </c>
      <c r="D168" s="5" t="s">
        <v>109</v>
      </c>
      <c r="E168" s="11"/>
      <c r="F168" s="5" t="s">
        <v>79</v>
      </c>
      <c r="G168" s="11" t="s">
        <v>60</v>
      </c>
      <c r="H168" s="11"/>
      <c r="I168" s="11" t="str">
        <f>IF(OR(J168=$J$536,J168=$J$543,J168=$J$526),$I$523,IF(OR(J168=$J$525,J168=$J$529,J168=$J$531,J168=$J$532,J168=$J$535,J168=$J$539,J168=$J$540,J168=$J$537),$I$528,IF(OR(J168=$J$524,J168=$J$528),$I$524,IF(OR(J168=$J$530,J168=$J$541,J168=$J$542),$I$525,IF(OR(J168=$J$523,J168=$J$538,J168=$J$544),$I$526,IF(OR(J168=$J$527,J168=$J$545,J168=$J$533,J168=$J$534),$I$527,0))))))</f>
        <v>Энеробактерии</v>
      </c>
      <c r="J168" s="11" t="str">
        <f>IF(OR(K168=$K$523,K168=$K$524,K168=$K$525,K168=$K$526),$J$523,IF(OR(K168=$K$530,K168=$K$531,K168=$K$532,K168=$K$533),$J$524,IF(OR(K168=$K$534),$J$525,IF(OR(K168=$K$535),$J$526,IF(OR(K168=$K$536),$J$527,IF(OR(K168=$K$537),$J$528,IF(OR(K168=$K$543,K168=$K$553,K168=$K$544),$J$529,IF(OR(K168=$K$539,K168=$K$540,K168=$K$541,K168=$K$542),$J$530,IF(OR(K168=$K$538,K168=$K$582,K168=$K$584,K168=$K$586),$J$531,IF(OR(K168=$K$545,K168=$K$547,K168=$K$546),$J$532,IF(OR(K168=$K$548),$J$533,IF(OR(K168=$K$549),$J$534,IF(OR(K168=$K$550),$J$535,IF(OR(K168=$K$554),$J$536,IF(OR(K168=$K$555,K168=$K$556),$J$537,IF(OR(K168=$K$557,K168=$K$558),$J$538,IF(OR(K168=$K$559,K168=$K$560),$J$539,IF(OR(K168=$K$561,K168=$K$562),$J$540,IF(OR(K168=$K$564,K168=$K$565,K168=$K$566,K168=$K$567,K168=$K$568,K168=$K$569,K168=$K$570,K168=$K$571,K168=$K$572),$J$541,IF(OR(K168=$K$576,K168=$K$577,K168=$K$578,K168=$K$579,K168=$K$575,K168=$K$574,K168=$K$583,K168=$K$585),$J$542,IF(OR(K168=$K$580,K168=$K$581),$J$543,IF(OR(K168=$K$527,K168=$K$528,K168=$K$529,K168=$K$551,K168=$K$552,K168=$K$563,K168=$K$573),$J$544,IF(OR(K168=$K$587),$J$545,0)))))))))))))))))))))))</f>
        <v>Klebsiella</v>
      </c>
      <c r="K168" s="11" t="s">
        <v>110</v>
      </c>
      <c r="L168" s="1" t="s">
        <v>111</v>
      </c>
      <c r="U168" s="1" t="s">
        <v>65</v>
      </c>
      <c r="V168" s="1" t="s">
        <v>65</v>
      </c>
      <c r="W168" s="1" t="s">
        <v>65</v>
      </c>
      <c r="X168" s="1" t="s">
        <v>65</v>
      </c>
      <c r="Y168" s="1" t="s">
        <v>65</v>
      </c>
      <c r="Z168" s="1" t="s">
        <v>65</v>
      </c>
      <c r="AA168" s="1" t="s">
        <v>65</v>
      </c>
      <c r="AI168" s="1" t="s">
        <v>65</v>
      </c>
      <c r="AJ168" s="1" t="s">
        <v>63</v>
      </c>
      <c r="AK168" s="1" t="s">
        <v>63</v>
      </c>
      <c r="AL168" s="1" t="s">
        <v>63</v>
      </c>
      <c r="AM168" s="1" t="s">
        <v>63</v>
      </c>
      <c r="AN168" s="1" t="s">
        <v>65</v>
      </c>
      <c r="AO168" s="1" t="s">
        <v>65</v>
      </c>
    </row>
    <row r="169" spans="1:51" ht="15.75" customHeight="1">
      <c r="A169" s="1" t="s">
        <v>198</v>
      </c>
      <c r="B169" s="11">
        <v>260</v>
      </c>
      <c r="C169" s="11" t="s">
        <v>57</v>
      </c>
      <c r="D169" s="5" t="s">
        <v>218</v>
      </c>
      <c r="E169" s="11">
        <v>1</v>
      </c>
      <c r="F169" s="5" t="s">
        <v>97</v>
      </c>
      <c r="G169" s="11"/>
      <c r="H169" s="11"/>
      <c r="I169" s="11" t="str">
        <f>IF(OR(J169=$J$536,J169=$J$543,J169=$J$526),$I$523,IF(OR(J169=$J$525,J169=$J$529,J169=$J$531,J169=$J$532,J169=$J$535,J169=$J$539,J169=$J$540,J169=$J$537),$I$528,IF(OR(J169=$J$524,J169=$J$528),$I$524,IF(OR(J169=$J$530,J169=$J$541,J169=$J$542),$I$525,IF(OR(J169=$J$523,J169=$J$538,J169=$J$544),$I$526,IF(OR(J169=$J$527,J169=$J$545,J169=$J$533,J169=$J$534),$I$527,0))))))</f>
        <v>Кокки</v>
      </c>
      <c r="J169" s="11" t="str">
        <f>IF(OR(K169=$K$523,K169=$K$524,K169=$K$525,K169=$K$526),$J$523,IF(OR(K169=$K$530,K169=$K$531,K169=$K$532,K169=$K$533),$J$524,IF(OR(K169=$K$534),$J$525,IF(OR(K169=$K$535),$J$526,IF(OR(K169=$K$536),$J$527,IF(OR(K169=$K$537),$J$528,IF(OR(K169=$K$543,K169=$K$553,K169=$K$544),$J$529,IF(OR(K169=$K$539,K169=$K$540,K169=$K$541,K169=$K$542),$J$530,IF(OR(K169=$K$538,K169=$K$582,K169=$K$584,K169=$K$586),$J$531,IF(OR(K169=$K$545,K169=$K$547,K169=$K$546),$J$532,IF(OR(K169=$K$548),$J$533,IF(OR(K169=$K$549),$J$534,IF(OR(K169=$K$550),$J$535,IF(OR(K169=$K$554),$J$536,IF(OR(K169=$K$555,K169=$K$556),$J$537,IF(OR(K169=$K$557,K169=$K$558),$J$538,IF(OR(K169=$K$559,K169=$K$560),$J$539,IF(OR(K169=$K$561,K169=$K$562),$J$540,IF(OR(K169=$K$564,K169=$K$565,K169=$K$566,K169=$K$567,K169=$K$568,K169=$K$569,K169=$K$570,K169=$K$571,K169=$K$572),$J$541,IF(OR(K169=$K$576,K169=$K$577,K169=$K$578,K169=$K$579,K169=$K$575,K169=$K$574,K169=$K$583,K169=$K$585),$J$542,IF(OR(K169=$K$580,K169=$K$581),$J$543,IF(OR(K169=$K$527,K169=$K$528,K169=$K$529,K169=$K$551,K169=$K$552,K169=$K$563,K169=$K$573),$J$544,IF(OR(K169=$K$587),$J$545,0)))))))))))))))))))))))</f>
        <v>Streptococcus</v>
      </c>
      <c r="K169" s="11" t="s">
        <v>107</v>
      </c>
      <c r="L169" s="1" t="s">
        <v>108</v>
      </c>
      <c r="AB169" s="1" t="s">
        <v>63</v>
      </c>
      <c r="AC169" s="1" t="s">
        <v>63</v>
      </c>
      <c r="AD169" s="1" t="s">
        <v>63</v>
      </c>
      <c r="AE169" s="1" t="s">
        <v>63</v>
      </c>
      <c r="AF169" s="1" t="s">
        <v>63</v>
      </c>
      <c r="AG169" s="1" t="s">
        <v>63</v>
      </c>
      <c r="AH169" s="1" t="s">
        <v>147</v>
      </c>
    </row>
    <row r="170" spans="1:51" ht="15.75" customHeight="1">
      <c r="A170" s="1" t="s">
        <v>198</v>
      </c>
      <c r="B170" s="11"/>
      <c r="C170" s="11"/>
      <c r="D170" s="5"/>
      <c r="E170" s="11"/>
      <c r="F170" s="5"/>
      <c r="G170" s="11"/>
      <c r="H170" s="11"/>
      <c r="I170" s="11" t="str">
        <f>IF(OR(J170=$J$536,J170=$J$543,J170=$J$526),$I$523,IF(OR(J170=$J$525,J170=$J$529,J170=$J$531,J170=$J$532,J170=$J$535,J170=$J$539,J170=$J$540,J170=$J$537),$I$528,IF(OR(J170=$J$524,J170=$J$528),$I$524,IF(OR(J170=$J$530,J170=$J$541,J170=$J$542),$I$525,IF(OR(J170=$J$523,J170=$J$538,J170=$J$544),$I$526,IF(OR(J170=$J$527,J170=$J$545,J170=$J$533,J170=$J$534),$I$527,0))))))</f>
        <v>Кокки</v>
      </c>
      <c r="J170" s="11" t="str">
        <f>IF(OR(K170=$K$523,K170=$K$524,K170=$K$525,K170=$K$526),$J$523,IF(OR(K170=$K$530,K170=$K$531,K170=$K$532,K170=$K$533),$J$524,IF(OR(K170=$K$534),$J$525,IF(OR(K170=$K$535),$J$526,IF(OR(K170=$K$536),$J$527,IF(OR(K170=$K$537),$J$528,IF(OR(K170=$K$543,K170=$K$553,K170=$K$544),$J$529,IF(OR(K170=$K$539,K170=$K$540,K170=$K$541,K170=$K$542),$J$530,IF(OR(K170=$K$538,K170=$K$582,K170=$K$584,K170=$K$586),$J$531,IF(OR(K170=$K$545,K170=$K$547,K170=$K$546),$J$532,IF(OR(K170=$K$548),$J$533,IF(OR(K170=$K$549),$J$534,IF(OR(K170=$K$550),$J$535,IF(OR(K170=$K$554),$J$536,IF(OR(K170=$K$555,K170=$K$556),$J$537,IF(OR(K170=$K$557,K170=$K$558),$J$538,IF(OR(K170=$K$559,K170=$K$560),$J$539,IF(OR(K170=$K$561,K170=$K$562),$J$540,IF(OR(K170=$K$564,K170=$K$565,K170=$K$566,K170=$K$567,K170=$K$568,K170=$K$569,K170=$K$570,K170=$K$571,K170=$K$572),$J$541,IF(OR(K170=$K$576,K170=$K$577,K170=$K$578,K170=$K$579,K170=$K$575,K170=$K$574,K170=$K$583,K170=$K$585),$J$542,IF(OR(K170=$K$580,K170=$K$581),$J$543,IF(OR(K170=$K$527,K170=$K$528,K170=$K$529,K170=$K$551,K170=$K$552,K170=$K$563,K170=$K$573),$J$544,IF(OR(K170=$K$587),$J$545,0)))))))))))))))))))))))</f>
        <v>Streptococcus</v>
      </c>
      <c r="K170" s="11" t="s">
        <v>204</v>
      </c>
      <c r="L170" s="1" t="s">
        <v>205</v>
      </c>
      <c r="AB170" s="1" t="s">
        <v>63</v>
      </c>
      <c r="AC170" s="1" t="s">
        <v>63</v>
      </c>
      <c r="AD170" s="1" t="s">
        <v>63</v>
      </c>
      <c r="AE170" s="1" t="s">
        <v>63</v>
      </c>
      <c r="AF170" s="1" t="s">
        <v>63</v>
      </c>
      <c r="AG170" s="1" t="s">
        <v>63</v>
      </c>
      <c r="AH170" s="1" t="s">
        <v>147</v>
      </c>
    </row>
    <row r="171" spans="1:51" ht="15.75" customHeight="1">
      <c r="A171" s="1" t="s">
        <v>198</v>
      </c>
      <c r="B171" s="11">
        <v>266</v>
      </c>
      <c r="C171" s="11" t="s">
        <v>66</v>
      </c>
      <c r="D171" s="5" t="s">
        <v>177</v>
      </c>
      <c r="E171" s="11"/>
      <c r="F171" s="5" t="s">
        <v>97</v>
      </c>
      <c r="G171" s="11"/>
      <c r="H171" s="11"/>
      <c r="I171" s="11" t="str">
        <f>IF(OR(J171=$J$536,J171=$J$543,J171=$J$526),$I$523,IF(OR(J171=$J$525,J171=$J$529,J171=$J$531,J171=$J$532,J171=$J$535,J171=$J$539,J171=$J$540,J171=$J$537),$I$528,IF(OR(J171=$J$524,J171=$J$528),$I$524,IF(OR(J171=$J$530,J171=$J$541,J171=$J$542),$I$525,IF(OR(J171=$J$523,J171=$J$538,J171=$J$544),$I$526,IF(OR(J171=$J$527,J171=$J$545,J171=$J$533,J171=$J$534),$I$527,0))))))</f>
        <v>НГОБ</v>
      </c>
      <c r="J171" s="11" t="str">
        <f>IF(OR(K171=$K$523,K171=$K$524,K171=$K$525,K171=$K$526),$J$523,IF(OR(K171=$K$530,K171=$K$531,K171=$K$532,K171=$K$533),$J$524,IF(OR(K171=$K$534),$J$525,IF(OR(K171=$K$535),$J$526,IF(OR(K171=$K$536),$J$527,IF(OR(K171=$K$537),$J$528,IF(OR(K171=$K$543,K171=$K$553,K171=$K$544),$J$529,IF(OR(K171=$K$539,K171=$K$540,K171=$K$541,K171=$K$542),$J$530,IF(OR(K171=$K$538,K171=$K$582,K171=$K$584,K171=$K$586),$J$531,IF(OR(K171=$K$545,K171=$K$547,K171=$K$546),$J$532,IF(OR(K171=$K$548),$J$533,IF(OR(K171=$K$549),$J$534,IF(OR(K171=$K$550),$J$535,IF(OR(K171=$K$554),$J$536,IF(OR(K171=$K$555,K171=$K$556),$J$537,IF(OR(K171=$K$557,K171=$K$558),$J$538,IF(OR(K171=$K$559,K171=$K$560),$J$539,IF(OR(K171=$K$561,K171=$K$562),$J$540,IF(OR(K171=$K$564,K171=$K$565,K171=$K$566,K171=$K$567,K171=$K$568,K171=$K$569,K171=$K$570,K171=$K$571,K171=$K$572),$J$541,IF(OR(K171=$K$576,K171=$K$577,K171=$K$578,K171=$K$579,K171=$K$575,K171=$K$574,K171=$K$583,K171=$K$585),$J$542,IF(OR(K171=$K$580,K171=$K$581),$J$543,IF(OR(K171=$K$527,K171=$K$528,K171=$K$529,K171=$K$551,K171=$K$552,K171=$K$563,K171=$K$573),$J$544,IF(OR(K171=$K$587),$J$545,0)))))))))))))))))))))))</f>
        <v>Acinetobacter</v>
      </c>
      <c r="K171" s="11" t="s">
        <v>84</v>
      </c>
      <c r="L171" s="1" t="s">
        <v>85</v>
      </c>
      <c r="U171" s="1" t="s">
        <v>65</v>
      </c>
      <c r="V171" s="1" t="s">
        <v>65</v>
      </c>
      <c r="W171" s="1" t="s">
        <v>65</v>
      </c>
      <c r="X171" s="1" t="s">
        <v>65</v>
      </c>
      <c r="Y171" s="1" t="s">
        <v>65</v>
      </c>
      <c r="Z171" s="1" t="s">
        <v>63</v>
      </c>
      <c r="AA171" s="1" t="s">
        <v>65</v>
      </c>
      <c r="AI171" s="1" t="s">
        <v>65</v>
      </c>
      <c r="AJ171" s="1" t="s">
        <v>65</v>
      </c>
      <c r="AK171" s="1" t="s">
        <v>63</v>
      </c>
      <c r="AL171" s="1" t="s">
        <v>65</v>
      </c>
      <c r="AM171" s="1" t="s">
        <v>65</v>
      </c>
      <c r="AN171" s="1" t="s">
        <v>65</v>
      </c>
      <c r="AO171" s="1" t="s">
        <v>63</v>
      </c>
    </row>
    <row r="172" spans="1:51" ht="15.75" customHeight="1">
      <c r="A172" s="1" t="s">
        <v>219</v>
      </c>
      <c r="B172" s="11">
        <v>3</v>
      </c>
      <c r="C172" s="11" t="s">
        <v>57</v>
      </c>
      <c r="D172" s="5" t="s">
        <v>161</v>
      </c>
      <c r="E172" s="11">
        <v>1</v>
      </c>
      <c r="F172" s="5" t="s">
        <v>74</v>
      </c>
      <c r="G172" s="11" t="s">
        <v>60</v>
      </c>
      <c r="H172" s="11"/>
      <c r="I172" s="11" t="str">
        <f>IF(OR(J172=$J$536,J172=$J$543,J172=$J$526),$I$523,IF(OR(J172=$J$525,J172=$J$529,J172=$J$531,J172=$J$532,J172=$J$535,J172=$J$539,J172=$J$540,J172=$J$537),$I$528,IF(OR(J172=$J$524,J172=$J$528),$I$524,IF(OR(J172=$J$530,J172=$J$541,J172=$J$542),$I$525,IF(OR(J172=$J$523,J172=$J$538,J172=$J$544),$I$526,IF(OR(J172=$J$527,J172=$J$545,J172=$J$533,J172=$J$534),$I$527,0))))))</f>
        <v>Кокки</v>
      </c>
      <c r="J172" s="11" t="str">
        <f>IF(OR(K172=$K$523,K172=$K$524,K172=$K$525,K172=$K$526),$J$523,IF(OR(K172=$K$530,K172=$K$531,K172=$K$532,K172=$K$533),$J$524,IF(OR(K172=$K$534),$J$525,IF(OR(K172=$K$535),$J$526,IF(OR(K172=$K$536),$J$527,IF(OR(K172=$K$537),$J$528,IF(OR(K172=$K$543,K172=$K$553,K172=$K$544),$J$529,IF(OR(K172=$K$539,K172=$K$540,K172=$K$541,K172=$K$542),$J$530,IF(OR(K172=$K$538,K172=$K$582,K172=$K$584,K172=$K$586),$J$531,IF(OR(K172=$K$545,K172=$K$547,K172=$K$546),$J$532,IF(OR(K172=$K$548),$J$533,IF(OR(K172=$K$549),$J$534,IF(OR(K172=$K$550),$J$535,IF(OR(K172=$K$554),$J$536,IF(OR(K172=$K$555,K172=$K$556),$J$537,IF(OR(K172=$K$557,K172=$K$558),$J$538,IF(OR(K172=$K$559,K172=$K$560),$J$539,IF(OR(K172=$K$561,K172=$K$562),$J$540,IF(OR(K172=$K$564,K172=$K$565,K172=$K$566,K172=$K$567,K172=$K$568,K172=$K$569,K172=$K$570,K172=$K$571,K172=$K$572),$J$541,IF(OR(K172=$K$576,K172=$K$577,K172=$K$578,K172=$K$579,K172=$K$575,K172=$K$574,K172=$K$583,K172=$K$585),$J$542,IF(OR(K172=$K$580,K172=$K$581),$J$543,IF(OR(K172=$K$527,K172=$K$528,K172=$K$529,K172=$K$551,K172=$K$552,K172=$K$563,K172=$K$573),$J$544,IF(OR(K172=$K$587),$J$545,0)))))))))))))))))))))))</f>
        <v>Staphylococcus</v>
      </c>
      <c r="K172" s="11" t="s">
        <v>89</v>
      </c>
      <c r="L172" s="1" t="s">
        <v>90</v>
      </c>
      <c r="M172" s="1" t="s">
        <v>63</v>
      </c>
      <c r="N172" s="1" t="s">
        <v>63</v>
      </c>
      <c r="O172" s="1" t="s">
        <v>63</v>
      </c>
      <c r="P172" s="1" t="s">
        <v>63</v>
      </c>
      <c r="Q172" s="1" t="s">
        <v>63</v>
      </c>
      <c r="S172" s="1" t="s">
        <v>63</v>
      </c>
      <c r="T172" s="1" t="s">
        <v>91</v>
      </c>
      <c r="AW172" s="1" t="s">
        <v>63</v>
      </c>
    </row>
    <row r="173" spans="1:51" ht="15.75" customHeight="1">
      <c r="A173" s="1" t="s">
        <v>219</v>
      </c>
      <c r="B173" s="11">
        <v>4</v>
      </c>
      <c r="C173" s="11" t="s">
        <v>57</v>
      </c>
      <c r="D173" s="5" t="s">
        <v>173</v>
      </c>
      <c r="E173" s="11"/>
      <c r="F173" s="5" t="s">
        <v>79</v>
      </c>
      <c r="G173" s="11" t="s">
        <v>60</v>
      </c>
      <c r="H173" s="11"/>
      <c r="I173" s="11" t="str">
        <f>IF(OR(J173=$J$536,J173=$J$543,J173=$J$526),$I$523,IF(OR(J173=$J$525,J173=$J$529,J173=$J$531,J173=$J$532,J173=$J$535,J173=$J$539,J173=$J$540,J173=$J$537),$I$528,IF(OR(J173=$J$524,J173=$J$528),$I$524,IF(OR(J173=$J$530,J173=$J$541,J173=$J$542),$I$525,IF(OR(J173=$J$523,J173=$J$538,J173=$J$544),$I$526,IF(OR(J173=$J$527,J173=$J$545,J173=$J$533,J173=$J$534),$I$527,0))))))</f>
        <v>Энеробактерии</v>
      </c>
      <c r="J173" s="11" t="str">
        <f>IF(OR(K173=$K$523,K173=$K$524,K173=$K$525,K173=$K$526),$J$523,IF(OR(K173=$K$530,K173=$K$531,K173=$K$532,K173=$K$533),$J$524,IF(OR(K173=$K$534),$J$525,IF(OR(K173=$K$535),$J$526,IF(OR(K173=$K$536),$J$527,IF(OR(K173=$K$537),$J$528,IF(OR(K173=$K$543,K173=$K$553,K173=$K$544),$J$529,IF(OR(K173=$K$539,K173=$K$540,K173=$K$541,K173=$K$542),$J$530,IF(OR(K173=$K$538,K173=$K$582,K173=$K$584,K173=$K$586),$J$531,IF(OR(K173=$K$545,K173=$K$547,K173=$K$546),$J$532,IF(OR(K173=$K$548),$J$533,IF(OR(K173=$K$549),$J$534,IF(OR(K173=$K$550),$J$535,IF(OR(K173=$K$554),$J$536,IF(OR(K173=$K$555,K173=$K$556),$J$537,IF(OR(K173=$K$557,K173=$K$558),$J$538,IF(OR(K173=$K$559,K173=$K$560),$J$539,IF(OR(K173=$K$561,K173=$K$562),$J$540,IF(OR(K173=$K$564,K173=$K$565,K173=$K$566,K173=$K$567,K173=$K$568,K173=$K$569,K173=$K$570,K173=$K$571,K173=$K$572),$J$541,IF(OR(K173=$K$576,K173=$K$577,K173=$K$578,K173=$K$579,K173=$K$575,K173=$K$574,K173=$K$583,K173=$K$585),$J$542,IF(OR(K173=$K$580,K173=$K$581),$J$543,IF(OR(K173=$K$527,K173=$K$528,K173=$K$529,K173=$K$551,K173=$K$552,K173=$K$563,K173=$K$573),$J$544,IF(OR(K173=$K$587),$J$545,0)))))))))))))))))))))))</f>
        <v>Klebsiella</v>
      </c>
      <c r="K173" s="11" t="s">
        <v>110</v>
      </c>
      <c r="L173" s="1" t="s">
        <v>111</v>
      </c>
      <c r="U173" s="1" t="s">
        <v>65</v>
      </c>
      <c r="V173" s="1" t="s">
        <v>65</v>
      </c>
      <c r="W173" s="1" t="s">
        <v>65</v>
      </c>
      <c r="X173" s="1" t="s">
        <v>65</v>
      </c>
      <c r="Y173" s="1" t="s">
        <v>63</v>
      </c>
      <c r="Z173" s="1" t="s">
        <v>65</v>
      </c>
      <c r="AA173" s="1" t="s">
        <v>65</v>
      </c>
      <c r="AI173" s="1" t="s">
        <v>65</v>
      </c>
      <c r="AJ173" s="1" t="s">
        <v>65</v>
      </c>
      <c r="AK173" s="1" t="s">
        <v>65</v>
      </c>
      <c r="AL173" s="1" t="s">
        <v>65</v>
      </c>
      <c r="AM173" s="1" t="s">
        <v>65</v>
      </c>
      <c r="AN173" s="1" t="s">
        <v>63</v>
      </c>
      <c r="AO173" s="1" t="s">
        <v>63</v>
      </c>
    </row>
    <row r="174" spans="1:51" ht="15.75" customHeight="1">
      <c r="A174" s="1" t="s">
        <v>219</v>
      </c>
      <c r="B174" s="11">
        <v>5</v>
      </c>
      <c r="C174" s="11" t="s">
        <v>57</v>
      </c>
      <c r="D174" s="5" t="s">
        <v>173</v>
      </c>
      <c r="E174" s="11"/>
      <c r="F174" s="5" t="s">
        <v>79</v>
      </c>
      <c r="G174" s="11" t="s">
        <v>60</v>
      </c>
      <c r="H174" s="11"/>
      <c r="I174" s="11" t="str">
        <f>IF(OR(J174=$J$536,J174=$J$543,J174=$J$526),$I$523,IF(OR(J174=$J$525,J174=$J$529,J174=$J$531,J174=$J$532,J174=$J$535,J174=$J$539,J174=$J$540,J174=$J$537),$I$528,IF(OR(J174=$J$524,J174=$J$528),$I$524,IF(OR(J174=$J$530,J174=$J$541,J174=$J$542),$I$525,IF(OR(J174=$J$523,J174=$J$538,J174=$J$544),$I$526,IF(OR(J174=$J$527,J174=$J$545,J174=$J$533,J174=$J$534),$I$527,0))))))</f>
        <v>Энеробактерии</v>
      </c>
      <c r="J174" s="11" t="str">
        <f>IF(OR(K174=$K$523,K174=$K$524,K174=$K$525,K174=$K$526),$J$523,IF(OR(K174=$K$530,K174=$K$531,K174=$K$532,K174=$K$533),$J$524,IF(OR(K174=$K$534),$J$525,IF(OR(K174=$K$535),$J$526,IF(OR(K174=$K$536),$J$527,IF(OR(K174=$K$537),$J$528,IF(OR(K174=$K$543,K174=$K$553,K174=$K$544),$J$529,IF(OR(K174=$K$539,K174=$K$540,K174=$K$541,K174=$K$542),$J$530,IF(OR(K174=$K$538,K174=$K$582,K174=$K$584,K174=$K$586),$J$531,IF(OR(K174=$K$545,K174=$K$547,K174=$K$546),$J$532,IF(OR(K174=$K$548),$J$533,IF(OR(K174=$K$549),$J$534,IF(OR(K174=$K$550),$J$535,IF(OR(K174=$K$554),$J$536,IF(OR(K174=$K$555,K174=$K$556),$J$537,IF(OR(K174=$K$557,K174=$K$558),$J$538,IF(OR(K174=$K$559,K174=$K$560),$J$539,IF(OR(K174=$K$561,K174=$K$562),$J$540,IF(OR(K174=$K$564,K174=$K$565,K174=$K$566,K174=$K$567,K174=$K$568,K174=$K$569,K174=$K$570,K174=$K$571,K174=$K$572),$J$541,IF(OR(K174=$K$576,K174=$K$577,K174=$K$578,K174=$K$579,K174=$K$575,K174=$K$574,K174=$K$583,K174=$K$585),$J$542,IF(OR(K174=$K$580,K174=$K$581),$J$543,IF(OR(K174=$K$527,K174=$K$528,K174=$K$529,K174=$K$551,K174=$K$552,K174=$K$563,K174=$K$573),$J$544,IF(OR(K174=$K$587),$J$545,0)))))))))))))))))))))))</f>
        <v>Klebsiella</v>
      </c>
      <c r="K174" s="11" t="s">
        <v>110</v>
      </c>
      <c r="L174" s="1" t="s">
        <v>111</v>
      </c>
      <c r="U174" s="1" t="s">
        <v>65</v>
      </c>
      <c r="V174" s="1" t="s">
        <v>65</v>
      </c>
      <c r="W174" s="1" t="s">
        <v>65</v>
      </c>
      <c r="X174" s="1" t="s">
        <v>65</v>
      </c>
      <c r="Y174" s="1" t="s">
        <v>63</v>
      </c>
      <c r="Z174" s="1" t="s">
        <v>65</v>
      </c>
      <c r="AA174" s="1" t="s">
        <v>65</v>
      </c>
      <c r="AI174" s="1" t="s">
        <v>65</v>
      </c>
      <c r="AJ174" s="1" t="s">
        <v>65</v>
      </c>
      <c r="AK174" s="1" t="s">
        <v>65</v>
      </c>
      <c r="AL174" s="1" t="s">
        <v>65</v>
      </c>
      <c r="AM174" s="1" t="s">
        <v>65</v>
      </c>
      <c r="AN174" s="1" t="s">
        <v>63</v>
      </c>
      <c r="AO174" s="1" t="s">
        <v>63</v>
      </c>
    </row>
    <row r="175" spans="1:51" ht="15.75" customHeight="1">
      <c r="A175" s="1" t="s">
        <v>219</v>
      </c>
      <c r="B175" s="11">
        <v>14</v>
      </c>
      <c r="C175" s="11" t="s">
        <v>57</v>
      </c>
      <c r="D175" s="5" t="s">
        <v>160</v>
      </c>
      <c r="E175" s="11"/>
      <c r="F175" s="5" t="s">
        <v>97</v>
      </c>
      <c r="G175" s="11" t="s">
        <v>60</v>
      </c>
      <c r="H175" s="11"/>
      <c r="I175" s="11" t="str">
        <f>IF(OR(J175=$J$536,J175=$J$543,J175=$J$526),$I$523,IF(OR(J175=$J$525,J175=$J$529,J175=$J$531,J175=$J$532,J175=$J$535,J175=$J$539,J175=$J$540,J175=$J$537),$I$528,IF(OR(J175=$J$524,J175=$J$528),$I$524,IF(OR(J175=$J$530,J175=$J$541,J175=$J$542),$I$525,IF(OR(J175=$J$523,J175=$J$538,J175=$J$544),$I$526,IF(OR(J175=$J$527,J175=$J$545,J175=$J$533,J175=$J$534),$I$527,0))))))</f>
        <v>Кокки</v>
      </c>
      <c r="J175" s="11" t="str">
        <f>IF(OR(K175=$K$523,K175=$K$524,K175=$K$525,K175=$K$526),$J$523,IF(OR(K175=$K$530,K175=$K$531,K175=$K$532,K175=$K$533),$J$524,IF(OR(K175=$K$534),$J$525,IF(OR(K175=$K$535),$J$526,IF(OR(K175=$K$536),$J$527,IF(OR(K175=$K$537),$J$528,IF(OR(K175=$K$543,K175=$K$553,K175=$K$544),$J$529,IF(OR(K175=$K$539,K175=$K$540,K175=$K$541,K175=$K$542),$J$530,IF(OR(K175=$K$538,K175=$K$582,K175=$K$584,K175=$K$586),$J$531,IF(OR(K175=$K$545,K175=$K$547,K175=$K$546),$J$532,IF(OR(K175=$K$548),$J$533,IF(OR(K175=$K$549),$J$534,IF(OR(K175=$K$550),$J$535,IF(OR(K175=$K$554),$J$536,IF(OR(K175=$K$555,K175=$K$556),$J$537,IF(OR(K175=$K$557,K175=$K$558),$J$538,IF(OR(K175=$K$559,K175=$K$560),$J$539,IF(OR(K175=$K$561,K175=$K$562),$J$540,IF(OR(K175=$K$564,K175=$K$565,K175=$K$566,K175=$K$567,K175=$K$568,K175=$K$569,K175=$K$570,K175=$K$571,K175=$K$572),$J$541,IF(OR(K175=$K$576,K175=$K$577,K175=$K$578,K175=$K$579,K175=$K$575,K175=$K$574,K175=$K$583,K175=$K$585),$J$542,IF(OR(K175=$K$580,K175=$K$581),$J$543,IF(OR(K175=$K$527,K175=$K$528,K175=$K$529,K175=$K$551,K175=$K$552,K175=$K$563,K175=$K$573),$J$544,IF(OR(K175=$K$587),$J$545,0)))))))))))))))))))))))</f>
        <v>Streptococcus</v>
      </c>
      <c r="K175" s="11" t="s">
        <v>140</v>
      </c>
      <c r="L175" s="1" t="s">
        <v>141</v>
      </c>
      <c r="AB175" s="1" t="s">
        <v>63</v>
      </c>
      <c r="AC175" s="1" t="s">
        <v>63</v>
      </c>
      <c r="AD175" s="1" t="s">
        <v>63</v>
      </c>
      <c r="AE175" s="1" t="s">
        <v>63</v>
      </c>
      <c r="AF175" s="1" t="s">
        <v>63</v>
      </c>
      <c r="AG175" s="1" t="s">
        <v>63</v>
      </c>
    </row>
    <row r="176" spans="1:51" ht="15.75" customHeight="1">
      <c r="A176" s="1" t="s">
        <v>219</v>
      </c>
      <c r="B176" s="11">
        <v>25</v>
      </c>
      <c r="C176" s="11" t="s">
        <v>57</v>
      </c>
      <c r="D176" s="5" t="s">
        <v>73</v>
      </c>
      <c r="E176" s="11">
        <v>1</v>
      </c>
      <c r="F176" s="5" t="s">
        <v>68</v>
      </c>
      <c r="G176" s="11" t="s">
        <v>60</v>
      </c>
      <c r="H176" s="11"/>
      <c r="I176" s="11" t="str">
        <f>IF(OR(J176=$J$536,J176=$J$543,J176=$J$526),$I$523,IF(OR(J176=$J$525,J176=$J$529,J176=$J$531,J176=$J$532,J176=$J$535,J176=$J$539,J176=$J$540,J176=$J$537),$I$528,IF(OR(J176=$J$524,J176=$J$528),$I$524,IF(OR(J176=$J$530,J176=$J$541,J176=$J$542),$I$525,IF(OR(J176=$J$523,J176=$J$538,J176=$J$544),$I$526,IF(OR(J176=$J$527,J176=$J$545,J176=$J$533,J176=$J$534),$I$527,0))))))</f>
        <v>Энеробактерии</v>
      </c>
      <c r="J176" s="11" t="str">
        <f>IF(OR(K176=$K$523,K176=$K$524,K176=$K$525,K176=$K$526),$J$523,IF(OR(K176=$K$530,K176=$K$531,K176=$K$532,K176=$K$533),$J$524,IF(OR(K176=$K$534),$J$525,IF(OR(K176=$K$535),$J$526,IF(OR(K176=$K$536),$J$527,IF(OR(K176=$K$537),$J$528,IF(OR(K176=$K$543,K176=$K$553,K176=$K$544),$J$529,IF(OR(K176=$K$539,K176=$K$540,K176=$K$541,K176=$K$542),$J$530,IF(OR(K176=$K$538,K176=$K$582,K176=$K$584,K176=$K$586),$J$531,IF(OR(K176=$K$545,K176=$K$547,K176=$K$546),$J$532,IF(OR(K176=$K$548),$J$533,IF(OR(K176=$K$549),$J$534,IF(OR(K176=$K$550),$J$535,IF(OR(K176=$K$554),$J$536,IF(OR(K176=$K$555,K176=$K$556),$J$537,IF(OR(K176=$K$557,K176=$K$558),$J$538,IF(OR(K176=$K$559,K176=$K$560),$J$539,IF(OR(K176=$K$561,K176=$K$562),$J$540,IF(OR(K176=$K$564,K176=$K$565,K176=$K$566,K176=$K$567,K176=$K$568,K176=$K$569,K176=$K$570,K176=$K$571,K176=$K$572),$J$541,IF(OR(K176=$K$576,K176=$K$577,K176=$K$578,K176=$K$579,K176=$K$575,K176=$K$574,K176=$K$583,K176=$K$585),$J$542,IF(OR(K176=$K$580,K176=$K$581),$J$543,IF(OR(K176=$K$527,K176=$K$528,K176=$K$529,K176=$K$551,K176=$K$552,K176=$K$563,K176=$K$573),$J$544,IF(OR(K176=$K$587),$J$545,0)))))))))))))))))))))))</f>
        <v>Klebsiella</v>
      </c>
      <c r="K176" s="11" t="s">
        <v>110</v>
      </c>
      <c r="L176" s="1" t="s">
        <v>111</v>
      </c>
      <c r="U176" s="1" t="s">
        <v>65</v>
      </c>
      <c r="V176" s="1" t="s">
        <v>65</v>
      </c>
      <c r="W176" s="1" t="s">
        <v>63</v>
      </c>
      <c r="X176" s="1" t="s">
        <v>65</v>
      </c>
      <c r="Y176" s="1" t="s">
        <v>63</v>
      </c>
      <c r="Z176" s="1" t="s">
        <v>63</v>
      </c>
      <c r="AA176" s="1" t="s">
        <v>63</v>
      </c>
    </row>
    <row r="177" spans="1:52" ht="15.75" customHeight="1">
      <c r="A177" s="1" t="s">
        <v>219</v>
      </c>
      <c r="B177" s="11">
        <v>49</v>
      </c>
      <c r="C177" s="1" t="s">
        <v>124</v>
      </c>
      <c r="D177" s="2" t="s">
        <v>220</v>
      </c>
      <c r="E177" s="11">
        <v>2</v>
      </c>
      <c r="F177" s="5" t="s">
        <v>68</v>
      </c>
      <c r="G177" s="11"/>
      <c r="H177" s="11"/>
      <c r="I177" s="11" t="str">
        <f>IF(OR(J177=$J$536,J177=$J$543,J177=$J$526),$I$523,IF(OR(J177=$J$525,J177=$J$529,J177=$J$531,J177=$J$532,J177=$J$535,J177=$J$539,J177=$J$540,J177=$J$537),$I$528,IF(OR(J177=$J$524,J177=$J$528),$I$524,IF(OR(J177=$J$530,J177=$J$541,J177=$J$542),$I$525,IF(OR(J177=$J$523,J177=$J$538,J177=$J$544),$I$526,IF(OR(J177=$J$527,J177=$J$545,J177=$J$533,J177=$J$534),$I$527,0))))))</f>
        <v>Прочее</v>
      </c>
      <c r="J177" s="11" t="str">
        <f>IF(OR(K177=$K$523,K177=$K$524,K177=$K$525,K177=$K$526),$J$523,IF(OR(K177=$K$530,K177=$K$531,K177=$K$532,K177=$K$533),$J$524,IF(OR(K177=$K$534),$J$525,IF(OR(K177=$K$535),$J$526,IF(OR(K177=$K$536),$J$527,IF(OR(K177=$K$537),$J$528,IF(OR(K177=$K$543,K177=$K$553,K177=$K$544),$J$529,IF(OR(K177=$K$539,K177=$K$540,K177=$K$541,K177=$K$542),$J$530,IF(OR(K177=$K$538,K177=$K$582,K177=$K$584,K177=$K$586),$J$531,IF(OR(K177=$K$545,K177=$K$547,K177=$K$546),$J$532,IF(OR(K177=$K$548),$J$533,IF(OR(K177=$K$549),$J$534,IF(OR(K177=$K$550),$J$535,IF(OR(K177=$K$554),$J$536,IF(OR(K177=$K$555,K177=$K$556),$J$537,IF(OR(K177=$K$557,K177=$K$558),$J$538,IF(OR(K177=$K$559,K177=$K$560),$J$539,IF(OR(K177=$K$561,K177=$K$562),$J$540,IF(OR(K177=$K$564,K177=$K$565,K177=$K$566,K177=$K$567,K177=$K$568,K177=$K$569,K177=$K$570,K177=$K$571,K177=$K$572),$J$541,IF(OR(K177=$K$576,K177=$K$577,K177=$K$578,K177=$K$579,K177=$K$575,K177=$K$574,K177=$K$583,K177=$K$585),$J$542,IF(OR(K177=$K$580,K177=$K$581),$J$543,IF(OR(K177=$K$527,K177=$K$528,K177=$K$529,K177=$K$551,K177=$K$552,K177=$K$563,K177=$K$573),$J$544,IF(OR(K177=$K$587),$J$545,0)))))))))))))))))))))))</f>
        <v>Corynebacterium</v>
      </c>
      <c r="K177" s="11" t="s">
        <v>82</v>
      </c>
      <c r="L177" s="1" t="s">
        <v>151</v>
      </c>
    </row>
    <row r="178" spans="1:52" ht="15.75" customHeight="1">
      <c r="A178" s="1" t="s">
        <v>219</v>
      </c>
      <c r="B178" s="11">
        <v>54</v>
      </c>
      <c r="C178" s="11" t="s">
        <v>114</v>
      </c>
      <c r="D178" s="5" t="s">
        <v>115</v>
      </c>
      <c r="E178" s="11"/>
      <c r="F178" s="5" t="s">
        <v>116</v>
      </c>
      <c r="G178" s="11"/>
      <c r="H178" s="11"/>
      <c r="I178" s="11" t="str">
        <f>IF(OR(J178=$J$536,J178=$J$543,J178=$J$526),$I$523,IF(OR(J178=$J$525,J178=$J$529,J178=$J$531,J178=$J$532,J178=$J$535,J178=$J$539,J178=$J$540,J178=$J$537),$I$528,IF(OR(J178=$J$524,J178=$J$528),$I$524,IF(OR(J178=$J$530,J178=$J$541,J178=$J$542),$I$525,IF(OR(J178=$J$523,J178=$J$538,J178=$J$544),$I$526,IF(OR(J178=$J$527,J178=$J$545,J178=$J$533,J178=$J$534),$I$527,0))))))</f>
        <v>Кокки</v>
      </c>
      <c r="J178" s="11" t="str">
        <f>IF(OR(K178=$K$523,K178=$K$524,K178=$K$525,K178=$K$526),$J$523,IF(OR(K178=$K$530,K178=$K$531,K178=$K$532,K178=$K$533),$J$524,IF(OR(K178=$K$534),$J$525,IF(OR(K178=$K$535),$J$526,IF(OR(K178=$K$536),$J$527,IF(OR(K178=$K$537),$J$528,IF(OR(K178=$K$543,K178=$K$553,K178=$K$544),$J$529,IF(OR(K178=$K$539,K178=$K$540,K178=$K$541,K178=$K$542),$J$530,IF(OR(K178=$K$538,K178=$K$582,K178=$K$584,K178=$K$586),$J$531,IF(OR(K178=$K$545,K178=$K$547,K178=$K$546),$J$532,IF(OR(K178=$K$548),$J$533,IF(OR(K178=$K$549),$J$534,IF(OR(K178=$K$550),$J$535,IF(OR(K178=$K$554),$J$536,IF(OR(K178=$K$555,K178=$K$556),$J$537,IF(OR(K178=$K$557,K178=$K$558),$J$538,IF(OR(K178=$K$559,K178=$K$560),$J$539,IF(OR(K178=$K$561,K178=$K$562),$J$540,IF(OR(K178=$K$564,K178=$K$565,K178=$K$566,K178=$K$567,K178=$K$568,K178=$K$569,K178=$K$570,K178=$K$571,K178=$K$572),$J$541,IF(OR(K178=$K$576,K178=$K$577,K178=$K$578,K178=$K$579,K178=$K$575,K178=$K$574,K178=$K$583,K178=$K$585),$J$542,IF(OR(K178=$K$580,K178=$K$581),$J$543,IF(OR(K178=$K$527,K178=$K$528,K178=$K$529,K178=$K$551,K178=$K$552,K178=$K$563,K178=$K$573),$J$544,IF(OR(K178=$K$587),$J$545,0)))))))))))))))))))))))</f>
        <v>Staphylococcus</v>
      </c>
      <c r="K178" s="11" t="s">
        <v>80</v>
      </c>
      <c r="L178" s="1" t="s">
        <v>81</v>
      </c>
      <c r="M178" s="1" t="s">
        <v>65</v>
      </c>
      <c r="N178" s="1" t="s">
        <v>63</v>
      </c>
      <c r="O178" s="1" t="s">
        <v>63</v>
      </c>
      <c r="P178" s="1" t="s">
        <v>65</v>
      </c>
      <c r="Q178" s="1" t="s">
        <v>65</v>
      </c>
      <c r="S178" s="1" t="s">
        <v>65</v>
      </c>
      <c r="AW178" s="1" t="s">
        <v>63</v>
      </c>
    </row>
    <row r="179" spans="1:52" ht="15.75" customHeight="1">
      <c r="A179" s="1" t="s">
        <v>219</v>
      </c>
      <c r="B179" s="11">
        <v>81</v>
      </c>
      <c r="C179" s="11" t="s">
        <v>57</v>
      </c>
      <c r="D179" s="5" t="s">
        <v>92</v>
      </c>
      <c r="E179" s="11">
        <v>5</v>
      </c>
      <c r="F179" s="5" t="s">
        <v>116</v>
      </c>
      <c r="G179" s="11" t="s">
        <v>60</v>
      </c>
      <c r="H179" s="11"/>
      <c r="I179" s="11" t="str">
        <f>IF(OR(J179=$J$536,J179=$J$543,J179=$J$526),$I$523,IF(OR(J179=$J$525,J179=$J$529,J179=$J$531,J179=$J$532,J179=$J$535,J179=$J$539,J179=$J$540,J179=$J$537),$I$528,IF(OR(J179=$J$524,J179=$J$528),$I$524,IF(OR(J179=$J$530,J179=$J$541,J179=$J$542),$I$525,IF(OR(J179=$J$523,J179=$J$538,J179=$J$544),$I$526,IF(OR(J179=$J$527,J179=$J$545,J179=$J$533,J179=$J$534),$I$527,0))))))</f>
        <v>Кокки</v>
      </c>
      <c r="J179" s="11" t="str">
        <f>IF(OR(K179=$K$523,K179=$K$524,K179=$K$525,K179=$K$526),$J$523,IF(OR(K179=$K$530,K179=$K$531,K179=$K$532,K179=$K$533),$J$524,IF(OR(K179=$K$534),$J$525,IF(OR(K179=$K$535),$J$526,IF(OR(K179=$K$536),$J$527,IF(OR(K179=$K$537),$J$528,IF(OR(K179=$K$543,K179=$K$553,K179=$K$544),$J$529,IF(OR(K179=$K$539,K179=$K$540,K179=$K$541,K179=$K$542),$J$530,IF(OR(K179=$K$538,K179=$K$582,K179=$K$584,K179=$K$586),$J$531,IF(OR(K179=$K$545,K179=$K$547,K179=$K$546),$J$532,IF(OR(K179=$K$548),$J$533,IF(OR(K179=$K$549),$J$534,IF(OR(K179=$K$550),$J$535,IF(OR(K179=$K$554),$J$536,IF(OR(K179=$K$555,K179=$K$556),$J$537,IF(OR(K179=$K$557,K179=$K$558),$J$538,IF(OR(K179=$K$559,K179=$K$560),$J$539,IF(OR(K179=$K$561,K179=$K$562),$J$540,IF(OR(K179=$K$564,K179=$K$565,K179=$K$566,K179=$K$567,K179=$K$568,K179=$K$569,K179=$K$570,K179=$K$571,K179=$K$572),$J$541,IF(OR(K179=$K$576,K179=$K$577,K179=$K$578,K179=$K$579,K179=$K$575,K179=$K$574,K179=$K$583,K179=$K$585),$J$542,IF(OR(K179=$K$580,K179=$K$581),$J$543,IF(OR(K179=$K$527,K179=$K$528,K179=$K$529,K179=$K$551,K179=$K$552,K179=$K$563,K179=$K$573),$J$544,IF(OR(K179=$K$587),$J$545,0)))))))))))))))))))))))</f>
        <v>Staphylococcus</v>
      </c>
      <c r="K179" s="11" t="s">
        <v>89</v>
      </c>
      <c r="L179" s="1" t="s">
        <v>90</v>
      </c>
      <c r="M179" s="1" t="s">
        <v>63</v>
      </c>
      <c r="N179" s="1" t="s">
        <v>63</v>
      </c>
      <c r="O179" s="1" t="s">
        <v>63</v>
      </c>
      <c r="P179" s="1" t="s">
        <v>63</v>
      </c>
      <c r="Q179" s="1" t="s">
        <v>63</v>
      </c>
      <c r="S179" s="1" t="s">
        <v>63</v>
      </c>
      <c r="T179" s="1" t="s">
        <v>91</v>
      </c>
      <c r="AW179" s="1" t="s">
        <v>63</v>
      </c>
    </row>
    <row r="180" spans="1:52" ht="15.75" customHeight="1">
      <c r="A180" s="1" t="s">
        <v>219</v>
      </c>
      <c r="B180" s="11">
        <v>88</v>
      </c>
      <c r="C180" s="11" t="s">
        <v>57</v>
      </c>
      <c r="D180" s="5" t="s">
        <v>177</v>
      </c>
      <c r="E180" s="11"/>
      <c r="F180" s="5" t="s">
        <v>68</v>
      </c>
      <c r="G180" s="11" t="s">
        <v>60</v>
      </c>
      <c r="H180" s="11"/>
      <c r="I180" s="11" t="str">
        <f>IF(OR(J180=$J$536,J180=$J$543,J180=$J$526),$I$523,IF(OR(J180=$J$525,J180=$J$529,J180=$J$531,J180=$J$532,J180=$J$535,J180=$J$539,J180=$J$540,J180=$J$537),$I$528,IF(OR(J180=$J$524,J180=$J$528),$I$524,IF(OR(J180=$J$530,J180=$J$541,J180=$J$542),$I$525,IF(OR(J180=$J$523,J180=$J$538,J180=$J$544),$I$526,IF(OR(J180=$J$527,J180=$J$545,J180=$J$533,J180=$J$534),$I$527,0))))))</f>
        <v>Кокки</v>
      </c>
      <c r="J180" s="11" t="str">
        <f>IF(OR(K180=$K$523,K180=$K$524,K180=$K$525,K180=$K$526),$J$523,IF(OR(K180=$K$530,K180=$K$531,K180=$K$532,K180=$K$533),$J$524,IF(OR(K180=$K$534),$J$525,IF(OR(K180=$K$535),$J$526,IF(OR(K180=$K$536),$J$527,IF(OR(K180=$K$537),$J$528,IF(OR(K180=$K$543,K180=$K$553,K180=$K$544),$J$529,IF(OR(K180=$K$539,K180=$K$540,K180=$K$541,K180=$K$542),$J$530,IF(OR(K180=$K$538,K180=$K$582,K180=$K$584,K180=$K$586),$J$531,IF(OR(K180=$K$545,K180=$K$547,K180=$K$546),$J$532,IF(OR(K180=$K$548),$J$533,IF(OR(K180=$K$549),$J$534,IF(OR(K180=$K$550),$J$535,IF(OR(K180=$K$554),$J$536,IF(OR(K180=$K$555,K180=$K$556),$J$537,IF(OR(K180=$K$557,K180=$K$558),$J$538,IF(OR(K180=$K$559,K180=$K$560),$J$539,IF(OR(K180=$K$561,K180=$K$562),$J$540,IF(OR(K180=$K$564,K180=$K$565,K180=$K$566,K180=$K$567,K180=$K$568,K180=$K$569,K180=$K$570,K180=$K$571,K180=$K$572),$J$541,IF(OR(K180=$K$576,K180=$K$577,K180=$K$578,K180=$K$579,K180=$K$575,K180=$K$574,K180=$K$583,K180=$K$585),$J$542,IF(OR(K180=$K$580,K180=$K$581),$J$543,IF(OR(K180=$K$527,K180=$K$528,K180=$K$529,K180=$K$551,K180=$K$552,K180=$K$563,K180=$K$573),$J$544,IF(OR(K180=$K$587),$J$545,0)))))))))))))))))))))))</f>
        <v>Staphylococcus</v>
      </c>
      <c r="K180" s="11" t="s">
        <v>80</v>
      </c>
      <c r="L180" s="1" t="s">
        <v>81</v>
      </c>
      <c r="M180" s="1" t="s">
        <v>65</v>
      </c>
      <c r="N180" s="1" t="s">
        <v>63</v>
      </c>
      <c r="O180" s="1" t="s">
        <v>63</v>
      </c>
      <c r="P180" s="1" t="s">
        <v>65</v>
      </c>
      <c r="Q180" s="1" t="s">
        <v>65</v>
      </c>
      <c r="S180" s="1" t="s">
        <v>65</v>
      </c>
      <c r="AW180" s="1" t="s">
        <v>63</v>
      </c>
    </row>
    <row r="181" spans="1:52" ht="15.75" customHeight="1">
      <c r="A181" s="1" t="s">
        <v>219</v>
      </c>
      <c r="B181" s="11">
        <v>94</v>
      </c>
      <c r="C181" s="11" t="s">
        <v>57</v>
      </c>
      <c r="D181" s="5" t="s">
        <v>73</v>
      </c>
      <c r="E181" s="11"/>
      <c r="F181" s="5" t="s">
        <v>88</v>
      </c>
      <c r="G181" s="11" t="s">
        <v>60</v>
      </c>
      <c r="H181" s="11"/>
      <c r="I181" s="11" t="str">
        <f>IF(OR(J181=$J$536,J181=$J$543,J181=$J$526),$I$523,IF(OR(J181=$J$525,J181=$J$529,J181=$J$531,J181=$J$532,J181=$J$535,J181=$J$539,J181=$J$540,J181=$J$537),$I$528,IF(OR(J181=$J$524,J181=$J$528),$I$524,IF(OR(J181=$J$530,J181=$J$541,J181=$J$542),$I$525,IF(OR(J181=$J$523,J181=$J$538,J181=$J$544),$I$526,IF(OR(J181=$J$527,J181=$J$545,J181=$J$533,J181=$J$534),$I$527,0))))))</f>
        <v>Анаэробы</v>
      </c>
      <c r="J181" s="11" t="str">
        <f>IF(OR(K181=$K$523,K181=$K$524,K181=$K$525,K181=$K$526),$J$523,IF(OR(K181=$K$530,K181=$K$531,K181=$K$532,K181=$K$533),$J$524,IF(OR(K181=$K$534),$J$525,IF(OR(K181=$K$535),$J$526,IF(OR(K181=$K$536),$J$527,IF(OR(K181=$K$537),$J$528,IF(OR(K181=$K$543,K181=$K$553,K181=$K$544),$J$529,IF(OR(K181=$K$539,K181=$K$540,K181=$K$541,K181=$K$542),$J$530,IF(OR(K181=$K$538,K181=$K$582,K181=$K$584,K181=$K$586),$J$531,IF(OR(K181=$K$545,K181=$K$547,K181=$K$546),$J$532,IF(OR(K181=$K$548),$J$533,IF(OR(K181=$K$549),$J$534,IF(OR(K181=$K$550),$J$535,IF(OR(K181=$K$554),$J$536,IF(OR(K181=$K$555,K181=$K$556),$J$537,IF(OR(K181=$K$557,K181=$K$558),$J$538,IF(OR(K181=$K$559,K181=$K$560),$J$539,IF(OR(K181=$K$561,K181=$K$562),$J$540,IF(OR(K181=$K$564,K181=$K$565,K181=$K$566,K181=$K$567,K181=$K$568,K181=$K$569,K181=$K$570,K181=$K$571,K181=$K$572),$J$541,IF(OR(K181=$K$576,K181=$K$577,K181=$K$578,K181=$K$579,K181=$K$575,K181=$K$574,K181=$K$583,K181=$K$585),$J$542,IF(OR(K181=$K$580,K181=$K$581),$J$543,IF(OR(K181=$K$527,K181=$K$528,K181=$K$529,K181=$K$551,K181=$K$552,K181=$K$563,K181=$K$573),$J$544,IF(OR(K181=$K$587),$J$545,0)))))))))))))))))))))))</f>
        <v>анаэр</v>
      </c>
      <c r="K181" s="11" t="s">
        <v>120</v>
      </c>
      <c r="L181" s="1" t="s">
        <v>221</v>
      </c>
    </row>
    <row r="182" spans="1:52" ht="15.75" customHeight="1">
      <c r="A182" s="1" t="s">
        <v>219</v>
      </c>
      <c r="B182" s="11">
        <v>95</v>
      </c>
      <c r="C182" s="11" t="s">
        <v>57</v>
      </c>
      <c r="D182" s="5" t="s">
        <v>173</v>
      </c>
      <c r="E182" s="11"/>
      <c r="F182" s="5" t="s">
        <v>88</v>
      </c>
      <c r="G182" s="11" t="s">
        <v>60</v>
      </c>
      <c r="H182" s="11"/>
      <c r="I182" s="11" t="str">
        <f>IF(OR(J182=$J$536,J182=$J$543,J182=$J$526),$I$523,IF(OR(J182=$J$525,J182=$J$529,J182=$J$531,J182=$J$532,J182=$J$535,J182=$J$539,J182=$J$540,J182=$J$537),$I$528,IF(OR(J182=$J$524,J182=$J$528),$I$524,IF(OR(J182=$J$530,J182=$J$541,J182=$J$542),$I$525,IF(OR(J182=$J$523,J182=$J$538,J182=$J$544),$I$526,IF(OR(J182=$J$527,J182=$J$545,J182=$J$533,J182=$J$534),$I$527,0))))))</f>
        <v>НГОБ</v>
      </c>
      <c r="J182" s="11" t="str">
        <f>IF(OR(K182=$K$523,K182=$K$524,K182=$K$525,K182=$K$526),$J$523,IF(OR(K182=$K$530,K182=$K$531,K182=$K$532,K182=$K$533),$J$524,IF(OR(K182=$K$534),$J$525,IF(OR(K182=$K$535),$J$526,IF(OR(K182=$K$536),$J$527,IF(OR(K182=$K$537),$J$528,IF(OR(K182=$K$543,K182=$K$553,K182=$K$544),$J$529,IF(OR(K182=$K$539,K182=$K$540,K182=$K$541,K182=$K$542),$J$530,IF(OR(K182=$K$538,K182=$K$582,K182=$K$584,K182=$K$586),$J$531,IF(OR(K182=$K$545,K182=$K$547,K182=$K$546),$J$532,IF(OR(K182=$K$548),$J$533,IF(OR(K182=$K$549),$J$534,IF(OR(K182=$K$550),$J$535,IF(OR(K182=$K$554),$J$536,IF(OR(K182=$K$555,K182=$K$556),$J$537,IF(OR(K182=$K$557,K182=$K$558),$J$538,IF(OR(K182=$K$559,K182=$K$560),$J$539,IF(OR(K182=$K$561,K182=$K$562),$J$540,IF(OR(K182=$K$564,K182=$K$565,K182=$K$566,K182=$K$567,K182=$K$568,K182=$K$569,K182=$K$570,K182=$K$571,K182=$K$572),$J$541,IF(OR(K182=$K$576,K182=$K$577,K182=$K$578,K182=$K$579,K182=$K$575,K182=$K$574,K182=$K$583,K182=$K$585),$J$542,IF(OR(K182=$K$580,K182=$K$581),$J$543,IF(OR(K182=$K$527,K182=$K$528,K182=$K$529,K182=$K$551,K182=$K$552,K182=$K$563,K182=$K$573),$J$544,IF(OR(K182=$K$587),$J$545,0)))))))))))))))))))))))</f>
        <v>Pseudomonas</v>
      </c>
      <c r="K182" s="11" t="s">
        <v>75</v>
      </c>
      <c r="L182" s="1" t="s">
        <v>76</v>
      </c>
      <c r="U182" s="1" t="s">
        <v>65</v>
      </c>
      <c r="V182" s="1" t="s">
        <v>65</v>
      </c>
      <c r="W182" s="1" t="s">
        <v>65</v>
      </c>
      <c r="X182" s="1" t="s">
        <v>65</v>
      </c>
      <c r="Y182" s="1" t="s">
        <v>65</v>
      </c>
      <c r="Z182" s="1" t="s">
        <v>65</v>
      </c>
      <c r="AA182" s="1" t="s">
        <v>65</v>
      </c>
      <c r="AO182" s="1" t="s">
        <v>63</v>
      </c>
    </row>
    <row r="183" spans="1:52" ht="15.75" customHeight="1">
      <c r="A183" s="1" t="s">
        <v>219</v>
      </c>
      <c r="B183" s="11">
        <v>96</v>
      </c>
      <c r="C183" s="11" t="s">
        <v>57</v>
      </c>
      <c r="D183" s="5" t="s">
        <v>126</v>
      </c>
      <c r="E183" s="11">
        <v>1</v>
      </c>
      <c r="F183" s="5" t="s">
        <v>88</v>
      </c>
      <c r="G183" s="11" t="s">
        <v>60</v>
      </c>
      <c r="H183" s="11"/>
      <c r="I183" s="11" t="str">
        <f>IF(OR(J183=$J$536,J183=$J$543,J183=$J$526),$I$523,IF(OR(J183=$J$525,J183=$J$529,J183=$J$531,J183=$J$532,J183=$J$535,J183=$J$539,J183=$J$540,J183=$J$537),$I$528,IF(OR(J183=$J$524,J183=$J$528),$I$524,IF(OR(J183=$J$530,J183=$J$541,J183=$J$542),$I$525,IF(OR(J183=$J$523,J183=$J$538,J183=$J$544),$I$526,IF(OR(J183=$J$527,J183=$J$545,J183=$J$533,J183=$J$534),$I$527,0))))))</f>
        <v>Кокки</v>
      </c>
      <c r="J183" s="11" t="str">
        <f>IF(OR(K183=$K$523,K183=$K$524,K183=$K$525,K183=$K$526),$J$523,IF(OR(K183=$K$530,K183=$K$531,K183=$K$532,K183=$K$533),$J$524,IF(OR(K183=$K$534),$J$525,IF(OR(K183=$K$535),$J$526,IF(OR(K183=$K$536),$J$527,IF(OR(K183=$K$537),$J$528,IF(OR(K183=$K$543,K183=$K$553,K183=$K$544),$J$529,IF(OR(K183=$K$539,K183=$K$540,K183=$K$541,K183=$K$542),$J$530,IF(OR(K183=$K$538,K183=$K$582,K183=$K$584,K183=$K$586),$J$531,IF(OR(K183=$K$545,K183=$K$547,K183=$K$546),$J$532,IF(OR(K183=$K$548),$J$533,IF(OR(K183=$K$549),$J$534,IF(OR(K183=$K$550),$J$535,IF(OR(K183=$K$554),$J$536,IF(OR(K183=$K$555,K183=$K$556),$J$537,IF(OR(K183=$K$557,K183=$K$558),$J$538,IF(OR(K183=$K$559,K183=$K$560),$J$539,IF(OR(K183=$K$561,K183=$K$562),$J$540,IF(OR(K183=$K$564,K183=$K$565,K183=$K$566,K183=$K$567,K183=$K$568,K183=$K$569,K183=$K$570,K183=$K$571,K183=$K$572),$J$541,IF(OR(K183=$K$576,K183=$K$577,K183=$K$578,K183=$K$579,K183=$K$575,K183=$K$574,K183=$K$583,K183=$K$585),$J$542,IF(OR(K183=$K$580,K183=$K$581),$J$543,IF(OR(K183=$K$527,K183=$K$528,K183=$K$529,K183=$K$551,K183=$K$552,K183=$K$563,K183=$K$573),$J$544,IF(OR(K183=$K$587),$J$545,0)))))))))))))))))))))))</f>
        <v>Enterococcus</v>
      </c>
      <c r="K183" s="11" t="s">
        <v>170</v>
      </c>
      <c r="L183" s="1" t="s">
        <v>209</v>
      </c>
      <c r="AA183" s="1" t="s">
        <v>65</v>
      </c>
      <c r="AB183" s="1" t="s">
        <v>65</v>
      </c>
      <c r="AC183" s="1" t="s">
        <v>63</v>
      </c>
      <c r="AE183" s="1" t="s">
        <v>63</v>
      </c>
      <c r="AP183" s="1" t="s">
        <v>63</v>
      </c>
      <c r="AR183" s="1" t="s">
        <v>63</v>
      </c>
      <c r="AW183" s="1" t="s">
        <v>63</v>
      </c>
    </row>
    <row r="184" spans="1:52" ht="15.75" customHeight="1">
      <c r="A184" s="1" t="s">
        <v>219</v>
      </c>
      <c r="B184" s="11"/>
      <c r="C184" s="11" t="s">
        <v>57</v>
      </c>
      <c r="D184" s="5" t="s">
        <v>126</v>
      </c>
      <c r="E184" s="11"/>
      <c r="F184" s="5"/>
      <c r="G184" s="11"/>
      <c r="H184" s="11"/>
      <c r="I184" s="11" t="str">
        <f>IF(OR(J184=$J$536,J184=$J$543,J184=$J$526),$I$523,IF(OR(J184=$J$525,J184=$J$529,J184=$J$531,J184=$J$532,J184=$J$535,J184=$J$539,J184=$J$540,J184=$J$537),$I$528,IF(OR(J184=$J$524,J184=$J$528),$I$524,IF(OR(J184=$J$530,J184=$J$541,J184=$J$542),$I$525,IF(OR(J184=$J$523,J184=$J$538,J184=$J$544),$I$526,IF(OR(J184=$J$527,J184=$J$545,J184=$J$533,J184=$J$534),$I$527,0))))))</f>
        <v>Энеробактерии</v>
      </c>
      <c r="J184" s="11" t="str">
        <f>IF(OR(K184=$K$523,K184=$K$524,K184=$K$525,K184=$K$526),$J$523,IF(OR(K184=$K$530,K184=$K$531,K184=$K$532,K184=$K$533),$J$524,IF(OR(K184=$K$534),$J$525,IF(OR(K184=$K$535),$J$526,IF(OR(K184=$K$536),$J$527,IF(OR(K184=$K$537),$J$528,IF(OR(K184=$K$543,K184=$K$553,K184=$K$544),$J$529,IF(OR(K184=$K$539,K184=$K$540,K184=$K$541,K184=$K$542),$J$530,IF(OR(K184=$K$538,K184=$K$582,K184=$K$584,K184=$K$586),$J$531,IF(OR(K184=$K$545,K184=$K$547,K184=$K$546),$J$532,IF(OR(K184=$K$548),$J$533,IF(OR(K184=$K$549),$J$534,IF(OR(K184=$K$550),$J$535,IF(OR(K184=$K$554),$J$536,IF(OR(K184=$K$555,K184=$K$556),$J$537,IF(OR(K184=$K$557,K184=$K$558),$J$538,IF(OR(K184=$K$559,K184=$K$560),$J$539,IF(OR(K184=$K$561,K184=$K$562),$J$540,IF(OR(K184=$K$564,K184=$K$565,K184=$K$566,K184=$K$567,K184=$K$568,K184=$K$569,K184=$K$570,K184=$K$571,K184=$K$572),$J$541,IF(OR(K184=$K$576,K184=$K$577,K184=$K$578,K184=$K$579,K184=$K$575,K184=$K$574,K184=$K$583,K184=$K$585),$J$542,IF(OR(K184=$K$580,K184=$K$581),$J$543,IF(OR(K184=$K$527,K184=$K$528,K184=$K$529,K184=$K$551,K184=$K$552,K184=$K$563,K184=$K$573),$J$544,IF(OR(K184=$K$587),$J$545,0)))))))))))))))))))))))</f>
        <v>Escherichia</v>
      </c>
      <c r="K184" s="11" t="s">
        <v>61</v>
      </c>
      <c r="L184" s="1" t="s">
        <v>62</v>
      </c>
      <c r="U184" s="1" t="s">
        <v>65</v>
      </c>
      <c r="V184" s="1" t="s">
        <v>65</v>
      </c>
      <c r="W184" s="1" t="s">
        <v>64</v>
      </c>
      <c r="X184" s="1" t="s">
        <v>64</v>
      </c>
      <c r="Y184" s="1" t="s">
        <v>63</v>
      </c>
      <c r="Z184" s="1" t="s">
        <v>63</v>
      </c>
      <c r="AA184" s="1" t="s">
        <v>65</v>
      </c>
      <c r="AK184" s="1" t="s">
        <v>63</v>
      </c>
      <c r="AT184" s="1" t="s">
        <v>64</v>
      </c>
      <c r="AU184" s="1" t="s">
        <v>65</v>
      </c>
    </row>
    <row r="185" spans="1:52" ht="15.75" customHeight="1">
      <c r="A185" s="1" t="s">
        <v>219</v>
      </c>
      <c r="B185" s="11"/>
      <c r="C185" s="11" t="s">
        <v>57</v>
      </c>
      <c r="D185" s="5" t="s">
        <v>126</v>
      </c>
      <c r="E185" s="11"/>
      <c r="F185" s="5"/>
      <c r="G185" s="11"/>
      <c r="H185" s="11"/>
      <c r="I185" s="11" t="str">
        <f>IF(OR(J185=$J$536,J185=$J$543,J185=$J$526),$I$523,IF(OR(J185=$J$525,J185=$J$529,J185=$J$531,J185=$J$532,J185=$J$535,J185=$J$539,J185=$J$540,J185=$J$537),$I$528,IF(OR(J185=$J$524,J185=$J$528),$I$524,IF(OR(J185=$J$530,J185=$J$541,J185=$J$542),$I$525,IF(OR(J185=$J$523,J185=$J$538,J185=$J$544),$I$526,IF(OR(J185=$J$527,J185=$J$545,J185=$J$533,J185=$J$534),$I$527,0))))))</f>
        <v>Энеробактерии</v>
      </c>
      <c r="J185" s="11" t="str">
        <f>IF(OR(K185=$K$523,K185=$K$524,K185=$K$525,K185=$K$526),$J$523,IF(OR(K185=$K$530,K185=$K$531,K185=$K$532,K185=$K$533),$J$524,IF(OR(K185=$K$534),$J$525,IF(OR(K185=$K$535),$J$526,IF(OR(K185=$K$536),$J$527,IF(OR(K185=$K$537),$J$528,IF(OR(K185=$K$543,K185=$K$553,K185=$K$544),$J$529,IF(OR(K185=$K$539,K185=$K$540,K185=$K$541,K185=$K$542),$J$530,IF(OR(K185=$K$538,K185=$K$582,K185=$K$584,K185=$K$586),$J$531,IF(OR(K185=$K$545,K185=$K$547,K185=$K$546),$J$532,IF(OR(K185=$K$548),$J$533,IF(OR(K185=$K$549),$J$534,IF(OR(K185=$K$550),$J$535,IF(OR(K185=$K$554),$J$536,IF(OR(K185=$K$555,K185=$K$556),$J$537,IF(OR(K185=$K$557,K185=$K$558),$J$538,IF(OR(K185=$K$559,K185=$K$560),$J$539,IF(OR(K185=$K$561,K185=$K$562),$J$540,IF(OR(K185=$K$564,K185=$K$565,K185=$K$566,K185=$K$567,K185=$K$568,K185=$K$569,K185=$K$570,K185=$K$571,K185=$K$572),$J$541,IF(OR(K185=$K$576,K185=$K$577,K185=$K$578,K185=$K$579,K185=$K$575,K185=$K$574,K185=$K$583,K185=$K$585),$J$542,IF(OR(K185=$K$580,K185=$K$581),$J$543,IF(OR(K185=$K$527,K185=$K$528,K185=$K$529,K185=$K$551,K185=$K$552,K185=$K$563,K185=$K$573),$J$544,IF(OR(K185=$K$587),$J$545,0)))))))))))))))))))))))</f>
        <v>Escherichia</v>
      </c>
      <c r="K185" s="11" t="s">
        <v>222</v>
      </c>
      <c r="L185" s="1" t="s">
        <v>223</v>
      </c>
      <c r="U185" s="1" t="s">
        <v>65</v>
      </c>
      <c r="V185" s="1" t="s">
        <v>65</v>
      </c>
      <c r="W185" s="1" t="s">
        <v>64</v>
      </c>
      <c r="X185" s="1" t="s">
        <v>64</v>
      </c>
      <c r="Y185" s="1" t="s">
        <v>63</v>
      </c>
      <c r="Z185" s="1" t="s">
        <v>63</v>
      </c>
      <c r="AA185" s="1" t="s">
        <v>65</v>
      </c>
      <c r="AI185" s="1" t="s">
        <v>65</v>
      </c>
      <c r="AJ185" s="1" t="s">
        <v>64</v>
      </c>
      <c r="AK185" s="1" t="s">
        <v>63</v>
      </c>
      <c r="AL185" s="1" t="s">
        <v>64</v>
      </c>
      <c r="AM185" s="1" t="s">
        <v>63</v>
      </c>
      <c r="AN185" s="1" t="s">
        <v>65</v>
      </c>
      <c r="AO185" s="1" t="s">
        <v>63</v>
      </c>
    </row>
    <row r="186" spans="1:52" ht="15.75" customHeight="1">
      <c r="A186" s="1" t="s">
        <v>219</v>
      </c>
      <c r="B186" s="11">
        <v>109</v>
      </c>
      <c r="C186" s="11" t="s">
        <v>57</v>
      </c>
      <c r="D186" s="5" t="s">
        <v>163</v>
      </c>
      <c r="E186" s="11"/>
      <c r="F186" s="5" t="s">
        <v>79</v>
      </c>
      <c r="G186" s="11" t="s">
        <v>60</v>
      </c>
      <c r="H186" s="11"/>
      <c r="I186" s="11" t="str">
        <f>IF(OR(J186=$J$536,J186=$J$543,J186=$J$526),$I$523,IF(OR(J186=$J$525,J186=$J$529,J186=$J$531,J186=$J$532,J186=$J$535,J186=$J$539,J186=$J$540,J186=$J$537),$I$528,IF(OR(J186=$J$524,J186=$J$528),$I$524,IF(OR(J186=$J$530,J186=$J$541,J186=$J$542),$I$525,IF(OR(J186=$J$523,J186=$J$538,J186=$J$544),$I$526,IF(OR(J186=$J$527,J186=$J$545,J186=$J$533,J186=$J$534),$I$527,0))))))</f>
        <v>Энеробактерии</v>
      </c>
      <c r="J186" s="11" t="str">
        <f>IF(OR(K186=$K$523,K186=$K$524,K186=$K$525,K186=$K$526),$J$523,IF(OR(K186=$K$530,K186=$K$531,K186=$K$532,K186=$K$533),$J$524,IF(OR(K186=$K$534),$J$525,IF(OR(K186=$K$535),$J$526,IF(OR(K186=$K$536),$J$527,IF(OR(K186=$K$537),$J$528,IF(OR(K186=$K$543,K186=$K$553,K186=$K$544),$J$529,IF(OR(K186=$K$539,K186=$K$540,K186=$K$541,K186=$K$542),$J$530,IF(OR(K186=$K$538,K186=$K$582,K186=$K$584,K186=$K$586),$J$531,IF(OR(K186=$K$545,K186=$K$547,K186=$K$546),$J$532,IF(OR(K186=$K$548),$J$533,IF(OR(K186=$K$549),$J$534,IF(OR(K186=$K$550),$J$535,IF(OR(K186=$K$554),$J$536,IF(OR(K186=$K$555,K186=$K$556),$J$537,IF(OR(K186=$K$557,K186=$K$558),$J$538,IF(OR(K186=$K$559,K186=$K$560),$J$539,IF(OR(K186=$K$561,K186=$K$562),$J$540,IF(OR(K186=$K$564,K186=$K$565,K186=$K$566,K186=$K$567,K186=$K$568,K186=$K$569,K186=$K$570,K186=$K$571,K186=$K$572),$J$541,IF(OR(K186=$K$576,K186=$K$577,K186=$K$578,K186=$K$579,K186=$K$575,K186=$K$574,K186=$K$583,K186=$K$585),$J$542,IF(OR(K186=$K$580,K186=$K$581),$J$543,IF(OR(K186=$K$527,K186=$K$528,K186=$K$529,K186=$K$551,K186=$K$552,K186=$K$563,K186=$K$573),$J$544,IF(OR(K186=$K$587),$J$545,0)))))))))))))))))))))))</f>
        <v>Klebsiella</v>
      </c>
      <c r="K186" s="11" t="s">
        <v>110</v>
      </c>
      <c r="L186" s="1" t="s">
        <v>111</v>
      </c>
      <c r="U186" s="1" t="s">
        <v>65</v>
      </c>
      <c r="V186" s="1" t="s">
        <v>65</v>
      </c>
      <c r="W186" s="1" t="s">
        <v>65</v>
      </c>
      <c r="X186" s="1" t="s">
        <v>65</v>
      </c>
      <c r="Y186" s="1" t="s">
        <v>65</v>
      </c>
      <c r="Z186" s="1" t="s">
        <v>65</v>
      </c>
      <c r="AA186" s="1" t="s">
        <v>65</v>
      </c>
      <c r="AI186" s="1" t="s">
        <v>65</v>
      </c>
      <c r="AJ186" s="1" t="s">
        <v>63</v>
      </c>
      <c r="AK186" s="1" t="s">
        <v>65</v>
      </c>
      <c r="AL186" s="1" t="s">
        <v>63</v>
      </c>
      <c r="AM186" s="1" t="s">
        <v>65</v>
      </c>
      <c r="AN186" s="1" t="s">
        <v>65</v>
      </c>
      <c r="AO186" s="1" t="s">
        <v>63</v>
      </c>
      <c r="AV186" s="1" t="s">
        <v>65</v>
      </c>
      <c r="AW186" s="1" t="s">
        <v>65</v>
      </c>
      <c r="AX186" s="1" t="s">
        <v>65</v>
      </c>
      <c r="AZ186" s="1" t="s">
        <v>65</v>
      </c>
    </row>
    <row r="187" spans="1:52" ht="15.75" customHeight="1">
      <c r="A187" s="1" t="s">
        <v>219</v>
      </c>
      <c r="B187" s="11">
        <v>115</v>
      </c>
      <c r="C187" s="11" t="s">
        <v>155</v>
      </c>
      <c r="D187" s="5" t="s">
        <v>92</v>
      </c>
      <c r="E187" s="11"/>
      <c r="F187" s="5" t="s">
        <v>116</v>
      </c>
      <c r="G187" s="11"/>
      <c r="H187" s="11"/>
      <c r="I187" s="11" t="str">
        <f>IF(OR(J187=$J$536,J187=$J$543,J187=$J$526),$I$523,IF(OR(J187=$J$525,J187=$J$529,J187=$J$531,J187=$J$532,J187=$J$535,J187=$J$539,J187=$J$540,J187=$J$537),$I$528,IF(OR(J187=$J$524,J187=$J$528),$I$524,IF(OR(J187=$J$530,J187=$J$541,J187=$J$542),$I$525,IF(OR(J187=$J$523,J187=$J$538,J187=$J$544),$I$526,IF(OR(J187=$J$527,J187=$J$545,J187=$J$533,J187=$J$534),$I$527,0))))))</f>
        <v>Кокки</v>
      </c>
      <c r="J187" s="11" t="str">
        <f>IF(OR(K187=$K$523,K187=$K$524,K187=$K$525,K187=$K$526),$J$523,IF(OR(K187=$K$530,K187=$K$531,K187=$K$532,K187=$K$533),$J$524,IF(OR(K187=$K$534),$J$525,IF(OR(K187=$K$535),$J$526,IF(OR(K187=$K$536),$J$527,IF(OR(K187=$K$537),$J$528,IF(OR(K187=$K$543,K187=$K$553,K187=$K$544),$J$529,IF(OR(K187=$K$539,K187=$K$540,K187=$K$541,K187=$K$542),$J$530,IF(OR(K187=$K$538,K187=$K$582,K187=$K$584,K187=$K$586),$J$531,IF(OR(K187=$K$545,K187=$K$547,K187=$K$546),$J$532,IF(OR(K187=$K$548),$J$533,IF(OR(K187=$K$549),$J$534,IF(OR(K187=$K$550),$J$535,IF(OR(K187=$K$554),$J$536,IF(OR(K187=$K$555,K187=$K$556),$J$537,IF(OR(K187=$K$557,K187=$K$558),$J$538,IF(OR(K187=$K$559,K187=$K$560),$J$539,IF(OR(K187=$K$561,K187=$K$562),$J$540,IF(OR(K187=$K$564,K187=$K$565,K187=$K$566,K187=$K$567,K187=$K$568,K187=$K$569,K187=$K$570,K187=$K$571,K187=$K$572),$J$541,IF(OR(K187=$K$576,K187=$K$577,K187=$K$578,K187=$K$579,K187=$K$575,K187=$K$574,K187=$K$583,K187=$K$585),$J$542,IF(OR(K187=$K$580,K187=$K$581),$J$543,IF(OR(K187=$K$527,K187=$K$528,K187=$K$529,K187=$K$551,K187=$K$552,K187=$K$563,K187=$K$573),$J$544,IF(OR(K187=$K$587),$J$545,0)))))))))))))))))))))))</f>
        <v>Staphylococcus</v>
      </c>
      <c r="K187" s="11" t="s">
        <v>80</v>
      </c>
      <c r="L187" s="1" t="s">
        <v>81</v>
      </c>
      <c r="M187" s="1" t="s">
        <v>64</v>
      </c>
      <c r="N187" s="1" t="s">
        <v>63</v>
      </c>
      <c r="O187" s="1" t="s">
        <v>63</v>
      </c>
      <c r="P187" s="1" t="s">
        <v>65</v>
      </c>
      <c r="Q187" s="1" t="s">
        <v>65</v>
      </c>
      <c r="S187" s="1" t="s">
        <v>65</v>
      </c>
      <c r="AW187" s="1" t="s">
        <v>63</v>
      </c>
    </row>
    <row r="188" spans="1:52" ht="15.75" customHeight="1">
      <c r="A188" s="1" t="s">
        <v>219</v>
      </c>
      <c r="B188" s="11">
        <v>132</v>
      </c>
      <c r="C188" s="11" t="s">
        <v>124</v>
      </c>
      <c r="D188" s="5" t="s">
        <v>86</v>
      </c>
      <c r="E188" s="11">
        <v>1</v>
      </c>
      <c r="F188" s="5" t="s">
        <v>79</v>
      </c>
      <c r="G188" s="11" t="s">
        <v>60</v>
      </c>
      <c r="H188" s="11"/>
      <c r="I188" s="11" t="str">
        <f>IF(OR(J188=$J$536,J188=$J$543,J188=$J$526),$I$523,IF(OR(J188=$J$525,J188=$J$529,J188=$J$531,J188=$J$532,J188=$J$535,J188=$J$539,J188=$J$540,J188=$J$537),$I$528,IF(OR(J188=$J$524,J188=$J$528),$I$524,IF(OR(J188=$J$530,J188=$J$541,J188=$J$542),$I$525,IF(OR(J188=$J$523,J188=$J$538,J188=$J$544),$I$526,IF(OR(J188=$J$527,J188=$J$545,J188=$J$533,J188=$J$534),$I$527,0))))))</f>
        <v>Энеробактерии</v>
      </c>
      <c r="J188" s="11" t="str">
        <f>IF(OR(K188=$K$523,K188=$K$524,K188=$K$525,K188=$K$526),$J$523,IF(OR(K188=$K$530,K188=$K$531,K188=$K$532,K188=$K$533),$J$524,IF(OR(K188=$K$534),$J$525,IF(OR(K188=$K$535),$J$526,IF(OR(K188=$K$536),$J$527,IF(OR(K188=$K$537),$J$528,IF(OR(K188=$K$543,K188=$K$553,K188=$K$544),$J$529,IF(OR(K188=$K$539,K188=$K$540,K188=$K$541,K188=$K$542),$J$530,IF(OR(K188=$K$538,K188=$K$582,K188=$K$584,K188=$K$586),$J$531,IF(OR(K188=$K$545,K188=$K$547,K188=$K$546),$J$532,IF(OR(K188=$K$548),$J$533,IF(OR(K188=$K$549),$J$534,IF(OR(K188=$K$550),$J$535,IF(OR(K188=$K$554),$J$536,IF(OR(K188=$K$555,K188=$K$556),$J$537,IF(OR(K188=$K$557,K188=$K$558),$J$538,IF(OR(K188=$K$559,K188=$K$560),$J$539,IF(OR(K188=$K$561,K188=$K$562),$J$540,IF(OR(K188=$K$564,K188=$K$565,K188=$K$566,K188=$K$567,K188=$K$568,K188=$K$569,K188=$K$570,K188=$K$571,K188=$K$572),$J$541,IF(OR(K188=$K$576,K188=$K$577,K188=$K$578,K188=$K$579,K188=$K$575,K188=$K$574,K188=$K$583,K188=$K$585),$J$542,IF(OR(K188=$K$580,K188=$K$581),$J$543,IF(OR(K188=$K$527,K188=$K$528,K188=$K$529,K188=$K$551,K188=$K$552,K188=$K$563,K188=$K$573),$J$544,IF(OR(K188=$K$587),$J$545,0)))))))))))))))))))))))</f>
        <v>Klebsiella</v>
      </c>
      <c r="K188" s="11" t="s">
        <v>127</v>
      </c>
      <c r="L188" s="1" t="s">
        <v>128</v>
      </c>
      <c r="U188" s="1" t="s">
        <v>65</v>
      </c>
      <c r="V188" s="1" t="s">
        <v>65</v>
      </c>
      <c r="W188" s="1" t="s">
        <v>65</v>
      </c>
      <c r="X188" s="1" t="s">
        <v>65</v>
      </c>
      <c r="Y188" s="1" t="s">
        <v>63</v>
      </c>
      <c r="Z188" s="1" t="s">
        <v>64</v>
      </c>
      <c r="AA188" s="1" t="s">
        <v>65</v>
      </c>
      <c r="AI188" s="1" t="s">
        <v>65</v>
      </c>
      <c r="AJ188" s="1" t="s">
        <v>65</v>
      </c>
      <c r="AK188" s="1" t="s">
        <v>65</v>
      </c>
      <c r="AL188" s="1" t="s">
        <v>65</v>
      </c>
      <c r="AM188" s="1" t="s">
        <v>65</v>
      </c>
      <c r="AN188" s="1" t="s">
        <v>65</v>
      </c>
      <c r="AO188" s="1" t="s">
        <v>63</v>
      </c>
    </row>
    <row r="189" spans="1:52" ht="15.75" customHeight="1">
      <c r="A189" s="1" t="s">
        <v>219</v>
      </c>
      <c r="B189" s="11">
        <v>151</v>
      </c>
      <c r="C189" s="11" t="s">
        <v>57</v>
      </c>
      <c r="D189" s="5" t="s">
        <v>109</v>
      </c>
      <c r="E189" s="11"/>
      <c r="F189" s="5" t="s">
        <v>68</v>
      </c>
      <c r="G189" s="11" t="s">
        <v>60</v>
      </c>
      <c r="H189" s="11"/>
      <c r="I189" s="11" t="str">
        <f>IF(OR(J189=$J$536,J189=$J$543,J189=$J$526),$I$523,IF(OR(J189=$J$525,J189=$J$529,J189=$J$531,J189=$J$532,J189=$J$535,J189=$J$539,J189=$J$540,J189=$J$537),$I$528,IF(OR(J189=$J$524,J189=$J$528),$I$524,IF(OR(J189=$J$530,J189=$J$541,J189=$J$542),$I$525,IF(OR(J189=$J$523,J189=$J$538,J189=$J$544),$I$526,IF(OR(J189=$J$527,J189=$J$545,J189=$J$533,J189=$J$534),$I$527,0))))))</f>
        <v>Энеробактерии</v>
      </c>
      <c r="J189" s="11" t="str">
        <f>IF(OR(K189=$K$523,K189=$K$524,K189=$K$525,K189=$K$526),$J$523,IF(OR(K189=$K$530,K189=$K$531,K189=$K$532,K189=$K$533),$J$524,IF(OR(K189=$K$534),$J$525,IF(OR(K189=$K$535),$J$526,IF(OR(K189=$K$536),$J$527,IF(OR(K189=$K$537),$J$528,IF(OR(K189=$K$543,K189=$K$553,K189=$K$544),$J$529,IF(OR(K189=$K$539,K189=$K$540,K189=$K$541,K189=$K$542),$J$530,IF(OR(K189=$K$538,K189=$K$582,K189=$K$584,K189=$K$586),$J$531,IF(OR(K189=$K$545,K189=$K$547,K189=$K$546),$J$532,IF(OR(K189=$K$548),$J$533,IF(OR(K189=$K$549),$J$534,IF(OR(K189=$K$550),$J$535,IF(OR(K189=$K$554),$J$536,IF(OR(K189=$K$555,K189=$K$556),$J$537,IF(OR(K189=$K$557,K189=$K$558),$J$538,IF(OR(K189=$K$559,K189=$K$560),$J$539,IF(OR(K189=$K$561,K189=$K$562),$J$540,IF(OR(K189=$K$564,K189=$K$565,K189=$K$566,K189=$K$567,K189=$K$568,K189=$K$569,K189=$K$570,K189=$K$571,K189=$K$572),$J$541,IF(OR(K189=$K$576,K189=$K$577,K189=$K$578,K189=$K$579,K189=$K$575,K189=$K$574,K189=$K$583,K189=$K$585),$J$542,IF(OR(K189=$K$580,K189=$K$581),$J$543,IF(OR(K189=$K$527,K189=$K$528,K189=$K$529,K189=$K$551,K189=$K$552,K189=$K$563,K189=$K$573),$J$544,IF(OR(K189=$K$587),$J$545,0)))))))))))))))))))))))</f>
        <v>Serratia</v>
      </c>
      <c r="K189" s="11" t="s">
        <v>129</v>
      </c>
      <c r="L189" s="1" t="s">
        <v>224</v>
      </c>
      <c r="U189" s="1" t="s">
        <v>65</v>
      </c>
      <c r="V189" s="1" t="s">
        <v>65</v>
      </c>
      <c r="W189" s="1" t="s">
        <v>65</v>
      </c>
      <c r="X189" s="1" t="s">
        <v>65</v>
      </c>
      <c r="Y189" s="1" t="s">
        <v>63</v>
      </c>
      <c r="Z189" s="1" t="s">
        <v>65</v>
      </c>
      <c r="AA189" s="1" t="s">
        <v>65</v>
      </c>
      <c r="AI189" s="1" t="s">
        <v>65</v>
      </c>
      <c r="AJ189" s="1" t="s">
        <v>65</v>
      </c>
      <c r="AK189" s="1" t="s">
        <v>65</v>
      </c>
      <c r="AL189" s="1" t="s">
        <v>65</v>
      </c>
      <c r="AM189" s="1" t="s">
        <v>63</v>
      </c>
      <c r="AN189" s="1" t="s">
        <v>65</v>
      </c>
      <c r="AO189" s="1" t="s">
        <v>65</v>
      </c>
    </row>
    <row r="190" spans="1:52" ht="15.75" customHeight="1">
      <c r="A190" s="1" t="s">
        <v>219</v>
      </c>
      <c r="B190" s="11">
        <v>152</v>
      </c>
      <c r="C190" s="11" t="s">
        <v>66</v>
      </c>
      <c r="D190" s="5" t="s">
        <v>58</v>
      </c>
      <c r="E190" s="11"/>
      <c r="F190" s="5" t="s">
        <v>74</v>
      </c>
      <c r="G190" s="11"/>
      <c r="H190" s="11"/>
      <c r="I190" s="11" t="str">
        <f>IF(OR(J190=$J$536,J190=$J$543,J190=$J$526),$I$523,IF(OR(J190=$J$525,J190=$J$529,J190=$J$531,J190=$J$532,J190=$J$535,J190=$J$539,J190=$J$540,J190=$J$537),$I$528,IF(OR(J190=$J$524,J190=$J$528),$I$524,IF(OR(J190=$J$530,J190=$J$541,J190=$J$542),$I$525,IF(OR(J190=$J$523,J190=$J$538,J190=$J$544),$I$526,IF(OR(J190=$J$527,J190=$J$545,J190=$J$533,J190=$J$534),$I$527,0))))))</f>
        <v>Кокки</v>
      </c>
      <c r="J190" s="11" t="str">
        <f>IF(OR(K190=$K$523,K190=$K$524,K190=$K$525,K190=$K$526),$J$523,IF(OR(K190=$K$530,K190=$K$531,K190=$K$532,K190=$K$533),$J$524,IF(OR(K190=$K$534),$J$525,IF(OR(K190=$K$535),$J$526,IF(OR(K190=$K$536),$J$527,IF(OR(K190=$K$537),$J$528,IF(OR(K190=$K$543,K190=$K$553,K190=$K$544),$J$529,IF(OR(K190=$K$539,K190=$K$540,K190=$K$541,K190=$K$542),$J$530,IF(OR(K190=$K$538,K190=$K$582,K190=$K$584,K190=$K$586),$J$531,IF(OR(K190=$K$545,K190=$K$547,K190=$K$546),$J$532,IF(OR(K190=$K$548),$J$533,IF(OR(K190=$K$549),$J$534,IF(OR(K190=$K$550),$J$535,IF(OR(K190=$K$554),$J$536,IF(OR(K190=$K$555,K190=$K$556),$J$537,IF(OR(K190=$K$557,K190=$K$558),$J$538,IF(OR(K190=$K$559,K190=$K$560),$J$539,IF(OR(K190=$K$561,K190=$K$562),$J$540,IF(OR(K190=$K$564,K190=$K$565,K190=$K$566,K190=$K$567,K190=$K$568,K190=$K$569,K190=$K$570,K190=$K$571,K190=$K$572),$J$541,IF(OR(K190=$K$576,K190=$K$577,K190=$K$578,K190=$K$579,K190=$K$575,K190=$K$574,K190=$K$583,K190=$K$585),$J$542,IF(OR(K190=$K$580,K190=$K$581),$J$543,IF(OR(K190=$K$527,K190=$K$528,K190=$K$529,K190=$K$551,K190=$K$552,K190=$K$563,K190=$K$573),$J$544,IF(OR(K190=$K$587),$J$545,0)))))))))))))))))))))))</f>
        <v>Staphylococcus</v>
      </c>
      <c r="K190" s="11" t="s">
        <v>80</v>
      </c>
      <c r="L190" s="1" t="s">
        <v>81</v>
      </c>
      <c r="M190" s="1" t="s">
        <v>65</v>
      </c>
      <c r="N190" s="1" t="s">
        <v>63</v>
      </c>
      <c r="O190" s="1" t="s">
        <v>63</v>
      </c>
      <c r="P190" s="1" t="s">
        <v>63</v>
      </c>
      <c r="Q190" s="1" t="s">
        <v>65</v>
      </c>
      <c r="S190" s="1" t="s">
        <v>63</v>
      </c>
      <c r="AW190" s="1" t="s">
        <v>65</v>
      </c>
    </row>
    <row r="191" spans="1:52" ht="15.75" customHeight="1">
      <c r="A191" s="1" t="s">
        <v>219</v>
      </c>
      <c r="B191" s="11">
        <v>153</v>
      </c>
      <c r="C191" s="11" t="s">
        <v>57</v>
      </c>
      <c r="D191" s="5" t="s">
        <v>162</v>
      </c>
      <c r="E191" s="11">
        <v>2</v>
      </c>
      <c r="F191" s="5" t="s">
        <v>68</v>
      </c>
      <c r="G191" s="11" t="s">
        <v>60</v>
      </c>
      <c r="H191" s="11"/>
      <c r="I191" s="11" t="str">
        <f>IF(OR(J191=$J$536,J191=$J$543,J191=$J$526),$I$523,IF(OR(J191=$J$525,J191=$J$529,J191=$J$531,J191=$J$532,J191=$J$535,J191=$J$539,J191=$J$540,J191=$J$537),$I$528,IF(OR(J191=$J$524,J191=$J$528),$I$524,IF(OR(J191=$J$530,J191=$J$541,J191=$J$542),$I$525,IF(OR(J191=$J$523,J191=$J$538,J191=$J$544),$I$526,IF(OR(J191=$J$527,J191=$J$545,J191=$J$533,J191=$J$534),$I$527,0))))))</f>
        <v>Кокки</v>
      </c>
      <c r="J191" s="11" t="str">
        <f>IF(OR(K191=$K$523,K191=$K$524,K191=$K$525,K191=$K$526),$J$523,IF(OR(K191=$K$530,K191=$K$531,K191=$K$532,K191=$K$533),$J$524,IF(OR(K191=$K$534),$J$525,IF(OR(K191=$K$535),$J$526,IF(OR(K191=$K$536),$J$527,IF(OR(K191=$K$537),$J$528,IF(OR(K191=$K$543,K191=$K$553,K191=$K$544),$J$529,IF(OR(K191=$K$539,K191=$K$540,K191=$K$541,K191=$K$542),$J$530,IF(OR(K191=$K$538,K191=$K$582,K191=$K$584,K191=$K$586),$J$531,IF(OR(K191=$K$545,K191=$K$547,K191=$K$546),$J$532,IF(OR(K191=$K$548),$J$533,IF(OR(K191=$K$549),$J$534,IF(OR(K191=$K$550),$J$535,IF(OR(K191=$K$554),$J$536,IF(OR(K191=$K$555,K191=$K$556),$J$537,IF(OR(K191=$K$557,K191=$K$558),$J$538,IF(OR(K191=$K$559,K191=$K$560),$J$539,IF(OR(K191=$K$561,K191=$K$562),$J$540,IF(OR(K191=$K$564,K191=$K$565,K191=$K$566,K191=$K$567,K191=$K$568,K191=$K$569,K191=$K$570,K191=$K$571,K191=$K$572),$J$541,IF(OR(K191=$K$576,K191=$K$577,K191=$K$578,K191=$K$579,K191=$K$575,K191=$K$574,K191=$K$583,K191=$K$585),$J$542,IF(OR(K191=$K$580,K191=$K$581),$J$543,IF(OR(K191=$K$527,K191=$K$528,K191=$K$529,K191=$K$551,K191=$K$552,K191=$K$563,K191=$K$573),$J$544,IF(OR(K191=$K$587),$J$545,0)))))))))))))))))))))))</f>
        <v>Enterococcus</v>
      </c>
      <c r="K191" s="11" t="s">
        <v>225</v>
      </c>
      <c r="L191" s="1" t="s">
        <v>226</v>
      </c>
      <c r="AB191" s="1" t="s">
        <v>63</v>
      </c>
      <c r="AC191" s="1" t="s">
        <v>63</v>
      </c>
      <c r="AD191" s="1" t="s">
        <v>63</v>
      </c>
      <c r="AE191" s="1" t="s">
        <v>63</v>
      </c>
      <c r="AF191" s="1" t="s">
        <v>63</v>
      </c>
      <c r="AG191" s="1" t="s">
        <v>63</v>
      </c>
    </row>
    <row r="192" spans="1:52" ht="15.75" customHeight="1">
      <c r="A192" s="1" t="s">
        <v>219</v>
      </c>
      <c r="B192" s="11">
        <v>154</v>
      </c>
      <c r="C192" s="11" t="s">
        <v>57</v>
      </c>
      <c r="D192" s="5" t="s">
        <v>162</v>
      </c>
      <c r="E192" s="11"/>
      <c r="F192" s="5" t="s">
        <v>68</v>
      </c>
      <c r="G192" s="11"/>
      <c r="H192" s="11"/>
      <c r="I192" s="11" t="str">
        <f>IF(OR(J192=$J$536,J192=$J$543,J192=$J$526),$I$523,IF(OR(J192=$J$525,J192=$J$529,J192=$J$531,J192=$J$532,J192=$J$535,J192=$J$539,J192=$J$540,J192=$J$537),$I$528,IF(OR(J192=$J$524,J192=$J$528),$I$524,IF(OR(J192=$J$530,J192=$J$541,J192=$J$542),$I$525,IF(OR(J192=$J$523,J192=$J$538,J192=$J$544),$I$526,IF(OR(J192=$J$527,J192=$J$545,J192=$J$533,J192=$J$534),$I$527,0))))))</f>
        <v>Кокки</v>
      </c>
      <c r="J192" s="11" t="str">
        <f>IF(OR(K192=$K$523,K192=$K$524,K192=$K$525,K192=$K$526),$J$523,IF(OR(K192=$K$530,K192=$K$531,K192=$K$532,K192=$K$533),$J$524,IF(OR(K192=$K$534),$J$525,IF(OR(K192=$K$535),$J$526,IF(OR(K192=$K$536),$J$527,IF(OR(K192=$K$537),$J$528,IF(OR(K192=$K$543,K192=$K$553,K192=$K$544),$J$529,IF(OR(K192=$K$539,K192=$K$540,K192=$K$541,K192=$K$542),$J$530,IF(OR(K192=$K$538,K192=$K$582,K192=$K$584,K192=$K$586),$J$531,IF(OR(K192=$K$545,K192=$K$547,K192=$K$546),$J$532,IF(OR(K192=$K$548),$J$533,IF(OR(K192=$K$549),$J$534,IF(OR(K192=$K$550),$J$535,IF(OR(K192=$K$554),$J$536,IF(OR(K192=$K$555,K192=$K$556),$J$537,IF(OR(K192=$K$557,K192=$K$558),$J$538,IF(OR(K192=$K$559,K192=$K$560),$J$539,IF(OR(K192=$K$561,K192=$K$562),$J$540,IF(OR(K192=$K$564,K192=$K$565,K192=$K$566,K192=$K$567,K192=$K$568,K192=$K$569,K192=$K$570,K192=$K$571,K192=$K$572),$J$541,IF(OR(K192=$K$576,K192=$K$577,K192=$K$578,K192=$K$579,K192=$K$575,K192=$K$574,K192=$K$583,K192=$K$585),$J$542,IF(OR(K192=$K$580,K192=$K$581),$J$543,IF(OR(K192=$K$527,K192=$K$528,K192=$K$529,K192=$K$551,K192=$K$552,K192=$K$563,K192=$K$573),$J$544,IF(OR(K192=$K$587),$J$545,0)))))))))))))))))))))))</f>
        <v>Staphylococcus</v>
      </c>
      <c r="K192" s="11" t="s">
        <v>89</v>
      </c>
      <c r="L192" s="1" t="s">
        <v>90</v>
      </c>
      <c r="M192" s="1" t="s">
        <v>63</v>
      </c>
      <c r="N192" s="1" t="s">
        <v>63</v>
      </c>
      <c r="O192" s="1" t="s">
        <v>63</v>
      </c>
      <c r="P192" s="1" t="s">
        <v>63</v>
      </c>
      <c r="Q192" s="1" t="s">
        <v>63</v>
      </c>
      <c r="S192" s="1" t="s">
        <v>63</v>
      </c>
      <c r="T192" s="1" t="s">
        <v>91</v>
      </c>
      <c r="AW192" s="1" t="s">
        <v>63</v>
      </c>
    </row>
    <row r="193" spans="1:54" ht="15.75" customHeight="1">
      <c r="A193" s="1" t="s">
        <v>219</v>
      </c>
      <c r="B193" s="11">
        <v>157</v>
      </c>
      <c r="C193" s="1" t="s">
        <v>57</v>
      </c>
      <c r="D193" s="2" t="s">
        <v>200</v>
      </c>
      <c r="E193" s="11"/>
      <c r="F193" s="5" t="s">
        <v>68</v>
      </c>
      <c r="G193" s="11" t="s">
        <v>60</v>
      </c>
      <c r="H193" s="11" t="s">
        <v>139</v>
      </c>
      <c r="I193" s="11" t="str">
        <f>IF(OR(J193=$J$536,J193=$J$543,J193=$J$526),$I$523,IF(OR(J193=$J$525,J193=$J$529,J193=$J$531,J193=$J$532,J193=$J$535,J193=$J$539,J193=$J$540,J193=$J$537),$I$528,IF(OR(J193=$J$524,J193=$J$528),$I$524,IF(OR(J193=$J$530,J193=$J$541,J193=$J$542),$I$525,IF(OR(J193=$J$523,J193=$J$538,J193=$J$544),$I$526,IF(OR(J193=$J$527,J193=$J$545,J193=$J$533,J193=$J$534),$I$527,0))))))</f>
        <v>Кокки</v>
      </c>
      <c r="J193" s="11" t="str">
        <f>IF(OR(K193=$K$523,K193=$K$524,K193=$K$525,K193=$K$526),$J$523,IF(OR(K193=$K$530,K193=$K$531,K193=$K$532,K193=$K$533),$J$524,IF(OR(K193=$K$534),$J$525,IF(OR(K193=$K$535),$J$526,IF(OR(K193=$K$536),$J$527,IF(OR(K193=$K$537),$J$528,IF(OR(K193=$K$543,K193=$K$553,K193=$K$544),$J$529,IF(OR(K193=$K$539,K193=$K$540,K193=$K$541,K193=$K$542),$J$530,IF(OR(K193=$K$538,K193=$K$582,K193=$K$584,K193=$K$586),$J$531,IF(OR(K193=$K$545,K193=$K$547,K193=$K$546),$J$532,IF(OR(K193=$K$548),$J$533,IF(OR(K193=$K$549),$J$534,IF(OR(K193=$K$550),$J$535,IF(OR(K193=$K$554),$J$536,IF(OR(K193=$K$555,K193=$K$556),$J$537,IF(OR(K193=$K$557,K193=$K$558),$J$538,IF(OR(K193=$K$559,K193=$K$560),$J$539,IF(OR(K193=$K$561,K193=$K$562),$J$540,IF(OR(K193=$K$564,K193=$K$565,K193=$K$566,K193=$K$567,K193=$K$568,K193=$K$569,K193=$K$570,K193=$K$571,K193=$K$572),$J$541,IF(OR(K193=$K$576,K193=$K$577,K193=$K$578,K193=$K$579,K193=$K$575,K193=$K$574,K193=$K$583,K193=$K$585),$J$542,IF(OR(K193=$K$580,K193=$K$581),$J$543,IF(OR(K193=$K$527,K193=$K$528,K193=$K$529,K193=$K$551,K193=$K$552,K193=$K$563,K193=$K$573),$J$544,IF(OR(K193=$K$587),$J$545,0)))))))))))))))))))))))</f>
        <v>Staphylococcus</v>
      </c>
      <c r="K193" s="11" t="s">
        <v>71</v>
      </c>
      <c r="L193" s="1" t="s">
        <v>72</v>
      </c>
      <c r="M193" s="1" t="s">
        <v>65</v>
      </c>
      <c r="N193" s="1" t="s">
        <v>63</v>
      </c>
      <c r="O193" s="1" t="s">
        <v>63</v>
      </c>
      <c r="P193" s="1" t="s">
        <v>63</v>
      </c>
      <c r="Q193" s="1" t="s">
        <v>63</v>
      </c>
      <c r="S193" s="1" t="s">
        <v>65</v>
      </c>
      <c r="AW193" s="1" t="s">
        <v>63</v>
      </c>
    </row>
    <row r="194" spans="1:54" ht="15.75" customHeight="1">
      <c r="A194" s="1" t="s">
        <v>219</v>
      </c>
      <c r="B194" s="11">
        <v>164</v>
      </c>
      <c r="C194" s="11" t="s">
        <v>57</v>
      </c>
      <c r="D194" s="5" t="s">
        <v>227</v>
      </c>
      <c r="E194" s="11"/>
      <c r="F194" s="5" t="s">
        <v>116</v>
      </c>
      <c r="G194" s="11"/>
      <c r="H194" s="11"/>
      <c r="I194" s="11" t="str">
        <f>IF(OR(J194=$J$536,J194=$J$543,J194=$J$526),$I$523,IF(OR(J194=$J$525,J194=$J$529,J194=$J$531,J194=$J$532,J194=$J$535,J194=$J$539,J194=$J$540,J194=$J$537),$I$528,IF(OR(J194=$J$524,J194=$J$528),$I$524,IF(OR(J194=$J$530,J194=$J$541,J194=$J$542),$I$525,IF(OR(J194=$J$523,J194=$J$538,J194=$J$544),$I$526,IF(OR(J194=$J$527,J194=$J$545,J194=$J$533,J194=$J$534),$I$527,0))))))</f>
        <v>Кокки</v>
      </c>
      <c r="J194" s="11" t="str">
        <f>IF(OR(K194=$K$523,K194=$K$524,K194=$K$525,K194=$K$526),$J$523,IF(OR(K194=$K$530,K194=$K$531,K194=$K$532,K194=$K$533),$J$524,IF(OR(K194=$K$534),$J$525,IF(OR(K194=$K$535),$J$526,IF(OR(K194=$K$536),$J$527,IF(OR(K194=$K$537),$J$528,IF(OR(K194=$K$543,K194=$K$553,K194=$K$544),$J$529,IF(OR(K194=$K$539,K194=$K$540,K194=$K$541,K194=$K$542),$J$530,IF(OR(K194=$K$538,K194=$K$582,K194=$K$584,K194=$K$586),$J$531,IF(OR(K194=$K$545,K194=$K$547,K194=$K$546),$J$532,IF(OR(K194=$K$548),$J$533,IF(OR(K194=$K$549),$J$534,IF(OR(K194=$K$550),$J$535,IF(OR(K194=$K$554),$J$536,IF(OR(K194=$K$555,K194=$K$556),$J$537,IF(OR(K194=$K$557,K194=$K$558),$J$538,IF(OR(K194=$K$559,K194=$K$560),$J$539,IF(OR(K194=$K$561,K194=$K$562),$J$540,IF(OR(K194=$K$564,K194=$K$565,K194=$K$566,K194=$K$567,K194=$K$568,K194=$K$569,K194=$K$570,K194=$K$571,K194=$K$572),$J$541,IF(OR(K194=$K$576,K194=$K$577,K194=$K$578,K194=$K$579,K194=$K$575,K194=$K$574,K194=$K$583,K194=$K$585),$J$542,IF(OR(K194=$K$580,K194=$K$581),$J$543,IF(OR(K194=$K$527,K194=$K$528,K194=$K$529,K194=$K$551,K194=$K$552,K194=$K$563,K194=$K$573),$J$544,IF(OR(K194=$K$587),$J$545,0)))))))))))))))))))))))</f>
        <v>Streptococcus</v>
      </c>
      <c r="K194" s="11" t="s">
        <v>140</v>
      </c>
      <c r="L194" s="1" t="s">
        <v>141</v>
      </c>
      <c r="AB194" s="1" t="s">
        <v>65</v>
      </c>
      <c r="AC194" s="1" t="s">
        <v>65</v>
      </c>
      <c r="AD194" s="1" t="s">
        <v>65</v>
      </c>
      <c r="AE194" s="1" t="s">
        <v>65</v>
      </c>
      <c r="AF194" s="1" t="s">
        <v>65</v>
      </c>
      <c r="AG194" s="1" t="s">
        <v>65</v>
      </c>
    </row>
    <row r="195" spans="1:54" ht="15.75" customHeight="1">
      <c r="A195" s="1" t="s">
        <v>219</v>
      </c>
      <c r="B195" s="11">
        <v>169</v>
      </c>
      <c r="C195" s="11" t="s">
        <v>155</v>
      </c>
      <c r="D195" s="5" t="s">
        <v>92</v>
      </c>
      <c r="E195" s="11"/>
      <c r="F195" s="5" t="s">
        <v>79</v>
      </c>
      <c r="G195" s="11"/>
      <c r="H195" s="11"/>
      <c r="I195" s="11" t="str">
        <f>IF(OR(J195=$J$536,J195=$J$543,J195=$J$526),$I$523,IF(OR(J195=$J$525,J195=$J$529,J195=$J$531,J195=$J$532,J195=$J$535,J195=$J$539,J195=$J$540,J195=$J$537),$I$528,IF(OR(J195=$J$524,J195=$J$528),$I$524,IF(OR(J195=$J$530,J195=$J$541,J195=$J$542),$I$525,IF(OR(J195=$J$523,J195=$J$538,J195=$J$544),$I$526,IF(OR(J195=$J$527,J195=$J$545,J195=$J$533,J195=$J$534),$I$527,0))))))</f>
        <v>Кокки</v>
      </c>
      <c r="J195" s="11" t="str">
        <f>IF(OR(K195=$K$523,K195=$K$524,K195=$K$525,K195=$K$526),$J$523,IF(OR(K195=$K$530,K195=$K$531,K195=$K$532,K195=$K$533),$J$524,IF(OR(K195=$K$534),$J$525,IF(OR(K195=$K$535),$J$526,IF(OR(K195=$K$536),$J$527,IF(OR(K195=$K$537),$J$528,IF(OR(K195=$K$543,K195=$K$553,K195=$K$544),$J$529,IF(OR(K195=$K$539,K195=$K$540,K195=$K$541,K195=$K$542),$J$530,IF(OR(K195=$K$538,K195=$K$582,K195=$K$584,K195=$K$586),$J$531,IF(OR(K195=$K$545,K195=$K$547,K195=$K$546),$J$532,IF(OR(K195=$K$548),$J$533,IF(OR(K195=$K$549),$J$534,IF(OR(K195=$K$550),$J$535,IF(OR(K195=$K$554),$J$536,IF(OR(K195=$K$555,K195=$K$556),$J$537,IF(OR(K195=$K$557,K195=$K$558),$J$538,IF(OR(K195=$K$559,K195=$K$560),$J$539,IF(OR(K195=$K$561,K195=$K$562),$J$540,IF(OR(K195=$K$564,K195=$K$565,K195=$K$566,K195=$K$567,K195=$K$568,K195=$K$569,K195=$K$570,K195=$K$571,K195=$K$572),$J$541,IF(OR(K195=$K$576,K195=$K$577,K195=$K$578,K195=$K$579,K195=$K$575,K195=$K$574,K195=$K$583,K195=$K$585),$J$542,IF(OR(K195=$K$580,K195=$K$581),$J$543,IF(OR(K195=$K$527,K195=$K$528,K195=$K$529,K195=$K$551,K195=$K$552,K195=$K$563,K195=$K$573),$J$544,IF(OR(K195=$K$587),$J$545,0)))))))))))))))))))))))</f>
        <v>Staphylococcus</v>
      </c>
      <c r="K195" s="11" t="s">
        <v>228</v>
      </c>
      <c r="L195" s="1" t="s">
        <v>229</v>
      </c>
      <c r="M195" s="1" t="s">
        <v>63</v>
      </c>
      <c r="N195" s="1" t="s">
        <v>63</v>
      </c>
      <c r="O195" s="1" t="s">
        <v>63</v>
      </c>
      <c r="P195" s="1" t="s">
        <v>63</v>
      </c>
      <c r="Q195" s="1" t="s">
        <v>63</v>
      </c>
      <c r="S195" s="1" t="s">
        <v>63</v>
      </c>
      <c r="AW195" s="1" t="s">
        <v>63</v>
      </c>
    </row>
    <row r="196" spans="1:54" ht="15.75" customHeight="1">
      <c r="A196" s="1" t="s">
        <v>219</v>
      </c>
      <c r="B196" s="11">
        <v>171</v>
      </c>
      <c r="C196" s="11" t="s">
        <v>131</v>
      </c>
      <c r="D196" s="5" t="s">
        <v>230</v>
      </c>
      <c r="E196" s="11"/>
      <c r="F196" s="5" t="s">
        <v>97</v>
      </c>
      <c r="G196" s="11"/>
      <c r="H196" s="11"/>
      <c r="I196" s="11" t="str">
        <f>IF(OR(J196=$J$536,J196=$J$543,J196=$J$526),$I$523,IF(OR(J196=$J$525,J196=$J$529,J196=$J$531,J196=$J$532,J196=$J$535,J196=$J$539,J196=$J$540,J196=$J$537),$I$528,IF(OR(J196=$J$524,J196=$J$528),$I$524,IF(OR(J196=$J$530,J196=$J$541,J196=$J$542),$I$525,IF(OR(J196=$J$523,J196=$J$538,J196=$J$544),$I$526,IF(OR(J196=$J$527,J196=$J$545,J196=$J$533,J196=$J$534),$I$527,0))))))</f>
        <v>Кокки</v>
      </c>
      <c r="J196" s="11" t="str">
        <f>IF(OR(K196=$K$523,K196=$K$524,K196=$K$525,K196=$K$526),$J$523,IF(OR(K196=$K$530,K196=$K$531,K196=$K$532,K196=$K$533),$J$524,IF(OR(K196=$K$534),$J$525,IF(OR(K196=$K$535),$J$526,IF(OR(K196=$K$536),$J$527,IF(OR(K196=$K$537),$J$528,IF(OR(K196=$K$543,K196=$K$553,K196=$K$544),$J$529,IF(OR(K196=$K$539,K196=$K$540,K196=$K$541,K196=$K$542),$J$530,IF(OR(K196=$K$538,K196=$K$582,K196=$K$584,K196=$K$586),$J$531,IF(OR(K196=$K$545,K196=$K$547,K196=$K$546),$J$532,IF(OR(K196=$K$548),$J$533,IF(OR(K196=$K$549),$J$534,IF(OR(K196=$K$550),$J$535,IF(OR(K196=$K$554),$J$536,IF(OR(K196=$K$555,K196=$K$556),$J$537,IF(OR(K196=$K$557,K196=$K$558),$J$538,IF(OR(K196=$K$559,K196=$K$560),$J$539,IF(OR(K196=$K$561,K196=$K$562),$J$540,IF(OR(K196=$K$564,K196=$K$565,K196=$K$566,K196=$K$567,K196=$K$568,K196=$K$569,K196=$K$570,K196=$K$571,K196=$K$572),$J$541,IF(OR(K196=$K$576,K196=$K$577,K196=$K$578,K196=$K$579,K196=$K$575,K196=$K$574,K196=$K$583,K196=$K$585),$J$542,IF(OR(K196=$K$580,K196=$K$581),$J$543,IF(OR(K196=$K$527,K196=$K$528,K196=$K$529,K196=$K$551,K196=$K$552,K196=$K$563,K196=$K$573),$J$544,IF(OR(K196=$K$587),$J$545,0)))))))))))))))))))))))</f>
        <v>Staphylococcus</v>
      </c>
      <c r="K196" s="11" t="s">
        <v>89</v>
      </c>
      <c r="L196" s="1" t="s">
        <v>90</v>
      </c>
      <c r="M196" s="1" t="s">
        <v>63</v>
      </c>
      <c r="N196" s="1" t="s">
        <v>63</v>
      </c>
      <c r="O196" s="1" t="s">
        <v>63</v>
      </c>
      <c r="P196" s="1" t="s">
        <v>63</v>
      </c>
      <c r="Q196" s="1" t="s">
        <v>63</v>
      </c>
      <c r="S196" s="1" t="s">
        <v>63</v>
      </c>
      <c r="T196" s="1" t="s">
        <v>91</v>
      </c>
      <c r="AW196" s="1" t="s">
        <v>63</v>
      </c>
    </row>
    <row r="197" spans="1:54" ht="15.75" customHeight="1">
      <c r="A197" s="1" t="s">
        <v>219</v>
      </c>
      <c r="B197" s="11">
        <v>176</v>
      </c>
      <c r="C197" s="11" t="s">
        <v>57</v>
      </c>
      <c r="D197" s="5" t="s">
        <v>92</v>
      </c>
      <c r="E197" s="11"/>
      <c r="F197" s="5" t="s">
        <v>79</v>
      </c>
      <c r="G197" s="11"/>
      <c r="H197" s="11"/>
      <c r="I197" s="11" t="str">
        <f>IF(OR(J197=$J$536,J197=$J$543,J197=$J$526),$I$523,IF(OR(J197=$J$525,J197=$J$529,J197=$J$531,J197=$J$532,J197=$J$535,J197=$J$539,J197=$J$540,J197=$J$537),$I$528,IF(OR(J197=$J$524,J197=$J$528),$I$524,IF(OR(J197=$J$530,J197=$J$541,J197=$J$542),$I$525,IF(OR(J197=$J$523,J197=$J$538,J197=$J$544),$I$526,IF(OR(J197=$J$527,J197=$J$545,J197=$J$533,J197=$J$534),$I$527,0))))))</f>
        <v>Энеробактерии</v>
      </c>
      <c r="J197" s="11" t="str">
        <f>IF(OR(K197=$K$523,K197=$K$524,K197=$K$525,K197=$K$526),$J$523,IF(OR(K197=$K$530,K197=$K$531,K197=$K$532,K197=$K$533),$J$524,IF(OR(K197=$K$534),$J$525,IF(OR(K197=$K$535),$J$526,IF(OR(K197=$K$536),$J$527,IF(OR(K197=$K$537),$J$528,IF(OR(K197=$K$543,K197=$K$553,K197=$K$544),$J$529,IF(OR(K197=$K$539,K197=$K$540,K197=$K$541,K197=$K$542),$J$530,IF(OR(K197=$K$538,K197=$K$582,K197=$K$584,K197=$K$586),$J$531,IF(OR(K197=$K$545,K197=$K$547,K197=$K$546),$J$532,IF(OR(K197=$K$548),$J$533,IF(OR(K197=$K$549),$J$534,IF(OR(K197=$K$550),$J$535,IF(OR(K197=$K$554),$J$536,IF(OR(K197=$K$555,K197=$K$556),$J$537,IF(OR(K197=$K$557,K197=$K$558),$J$538,IF(OR(K197=$K$559,K197=$K$560),$J$539,IF(OR(K197=$K$561,K197=$K$562),$J$540,IF(OR(K197=$K$564,K197=$K$565,K197=$K$566,K197=$K$567,K197=$K$568,K197=$K$569,K197=$K$570,K197=$K$571,K197=$K$572),$J$541,IF(OR(K197=$K$576,K197=$K$577,K197=$K$578,K197=$K$579,K197=$K$575,K197=$K$574,K197=$K$583,K197=$K$585),$J$542,IF(OR(K197=$K$580,K197=$K$581),$J$543,IF(OR(K197=$K$527,K197=$K$528,K197=$K$529,K197=$K$551,K197=$K$552,K197=$K$563,K197=$K$573),$J$544,IF(OR(K197=$K$587),$J$545,0)))))))))))))))))))))))</f>
        <v>Klebsiella</v>
      </c>
      <c r="K197" s="11" t="s">
        <v>127</v>
      </c>
      <c r="L197" s="1" t="s">
        <v>128</v>
      </c>
      <c r="V197" s="1" t="s">
        <v>65</v>
      </c>
      <c r="W197" s="1" t="s">
        <v>65</v>
      </c>
      <c r="X197" s="1" t="s">
        <v>65</v>
      </c>
      <c r="Y197" s="1" t="s">
        <v>64</v>
      </c>
      <c r="Z197" s="1" t="s">
        <v>65</v>
      </c>
      <c r="AA197" s="1" t="s">
        <v>65</v>
      </c>
      <c r="AC197" s="1" t="s">
        <v>65</v>
      </c>
      <c r="AI197" s="1" t="s">
        <v>65</v>
      </c>
      <c r="AL197" s="1" t="s">
        <v>65</v>
      </c>
      <c r="AN197" s="1" t="s">
        <v>65</v>
      </c>
      <c r="AT197" s="1" t="s">
        <v>65</v>
      </c>
      <c r="AU197" s="1" t="s">
        <v>65</v>
      </c>
      <c r="AV197" s="1" t="s">
        <v>65</v>
      </c>
      <c r="AW197" s="1" t="s">
        <v>63</v>
      </c>
      <c r="AX197" s="1" t="s">
        <v>65</v>
      </c>
      <c r="AZ197" s="1" t="s">
        <v>65</v>
      </c>
      <c r="BB197" s="1" t="s">
        <v>63</v>
      </c>
    </row>
    <row r="198" spans="1:54" ht="15.75" customHeight="1">
      <c r="A198" s="1" t="s">
        <v>219</v>
      </c>
      <c r="B198" s="11"/>
      <c r="C198" s="11"/>
      <c r="D198" s="5"/>
      <c r="E198" s="11"/>
      <c r="F198" s="5"/>
      <c r="G198" s="11"/>
      <c r="H198" s="11"/>
      <c r="I198" s="11" t="str">
        <f>IF(OR(J198=$J$536,J198=$J$543,J198=$J$526),$I$523,IF(OR(J198=$J$525,J198=$J$529,J198=$J$531,J198=$J$532,J198=$J$535,J198=$J$539,J198=$J$540,J198=$J$537),$I$528,IF(OR(J198=$J$524,J198=$J$528),$I$524,IF(OR(J198=$J$530,J198=$J$541,J198=$J$542),$I$525,IF(OR(J198=$J$523,J198=$J$538,J198=$J$544),$I$526,IF(OR(J198=$J$527,J198=$J$545,J198=$J$533,J198=$J$534),$I$527,0))))))</f>
        <v>НГОБ</v>
      </c>
      <c r="J198" s="11" t="str">
        <f>IF(OR(K198=$K$523,K198=$K$524,K198=$K$525,K198=$K$526),$J$523,IF(OR(K198=$K$530,K198=$K$531,K198=$K$532,K198=$K$533),$J$524,IF(OR(K198=$K$534),$J$525,IF(OR(K198=$K$535),$J$526,IF(OR(K198=$K$536),$J$527,IF(OR(K198=$K$537),$J$528,IF(OR(K198=$K$543,K198=$K$553,K198=$K$544),$J$529,IF(OR(K198=$K$539,K198=$K$540,K198=$K$541,K198=$K$542),$J$530,IF(OR(K198=$K$538,K198=$K$582,K198=$K$584,K198=$K$586),$J$531,IF(OR(K198=$K$545,K198=$K$547,K198=$K$546),$J$532,IF(OR(K198=$K$548),$J$533,IF(OR(K198=$K$549),$J$534,IF(OR(K198=$K$550),$J$535,IF(OR(K198=$K$554),$J$536,IF(OR(K198=$K$555,K198=$K$556),$J$537,IF(OR(K198=$K$557,K198=$K$558),$J$538,IF(OR(K198=$K$559,K198=$K$560),$J$539,IF(OR(K198=$K$561,K198=$K$562),$J$540,IF(OR(K198=$K$564,K198=$K$565,K198=$K$566,K198=$K$567,K198=$K$568,K198=$K$569,K198=$K$570,K198=$K$571,K198=$K$572),$J$541,IF(OR(K198=$K$576,K198=$K$577,K198=$K$578,K198=$K$579,K198=$K$575,K198=$K$574,K198=$K$583,K198=$K$585),$J$542,IF(OR(K198=$K$580,K198=$K$581),$J$543,IF(OR(K198=$K$527,K198=$K$528,K198=$K$529,K198=$K$551,K198=$K$552,K198=$K$563,K198=$K$573),$J$544,IF(OR(K198=$K$587),$J$545,0)))))))))))))))))))))))</f>
        <v>Acinetobacter</v>
      </c>
      <c r="K198" s="11" t="s">
        <v>231</v>
      </c>
      <c r="L198" s="1" t="s">
        <v>232</v>
      </c>
      <c r="U198" s="1" t="s">
        <v>65</v>
      </c>
      <c r="V198" s="1" t="s">
        <v>65</v>
      </c>
      <c r="W198" s="1" t="s">
        <v>65</v>
      </c>
      <c r="X198" s="1" t="s">
        <v>65</v>
      </c>
      <c r="Y198" s="1" t="s">
        <v>63</v>
      </c>
      <c r="Z198" s="1" t="s">
        <v>65</v>
      </c>
      <c r="AA198" s="1" t="s">
        <v>63</v>
      </c>
      <c r="AI198" s="1" t="s">
        <v>65</v>
      </c>
      <c r="AJ198" s="1" t="s">
        <v>65</v>
      </c>
      <c r="AK198" s="1" t="s">
        <v>65</v>
      </c>
      <c r="AL198" s="1" t="s">
        <v>65</v>
      </c>
      <c r="AM198" s="1" t="s">
        <v>65</v>
      </c>
      <c r="AN198" s="1" t="s">
        <v>65</v>
      </c>
      <c r="AO198" s="1" t="s">
        <v>65</v>
      </c>
    </row>
    <row r="199" spans="1:54" ht="15.75" customHeight="1">
      <c r="A199" s="1" t="s">
        <v>219</v>
      </c>
      <c r="B199" s="11">
        <v>183</v>
      </c>
      <c r="C199" s="11" t="s">
        <v>57</v>
      </c>
      <c r="D199" s="5" t="s">
        <v>109</v>
      </c>
      <c r="E199" s="11"/>
      <c r="F199" s="5" t="s">
        <v>97</v>
      </c>
      <c r="G199" s="11" t="s">
        <v>60</v>
      </c>
      <c r="H199" s="11" t="s">
        <v>139</v>
      </c>
      <c r="I199" s="11" t="str">
        <f>IF(OR(J199=$J$536,J199=$J$543,J199=$J$526),$I$523,IF(OR(J199=$J$525,J199=$J$529,J199=$J$531,J199=$J$532,J199=$J$535,J199=$J$539,J199=$J$540,J199=$J$537),$I$528,IF(OR(J199=$J$524,J199=$J$528),$I$524,IF(OR(J199=$J$530,J199=$J$541,J199=$J$542),$I$525,IF(OR(J199=$J$523,J199=$J$538,J199=$J$544),$I$526,IF(OR(J199=$J$527,J199=$J$545,J199=$J$533,J199=$J$534),$I$527,0))))))</f>
        <v>Кокки</v>
      </c>
      <c r="J199" s="11" t="str">
        <f>IF(OR(K199=$K$523,K199=$K$524,K199=$K$525,K199=$K$526),$J$523,IF(OR(K199=$K$530,K199=$K$531,K199=$K$532,K199=$K$533),$J$524,IF(OR(K199=$K$534),$J$525,IF(OR(K199=$K$535),$J$526,IF(OR(K199=$K$536),$J$527,IF(OR(K199=$K$537),$J$528,IF(OR(K199=$K$543,K199=$K$553,K199=$K$544),$J$529,IF(OR(K199=$K$539,K199=$K$540,K199=$K$541,K199=$K$542),$J$530,IF(OR(K199=$K$538,K199=$K$582,K199=$K$584,K199=$K$586),$J$531,IF(OR(K199=$K$545,K199=$K$547,K199=$K$546),$J$532,IF(OR(K199=$K$548),$J$533,IF(OR(K199=$K$549),$J$534,IF(OR(K199=$K$550),$J$535,IF(OR(K199=$K$554),$J$536,IF(OR(K199=$K$555,K199=$K$556),$J$537,IF(OR(K199=$K$557,K199=$K$558),$J$538,IF(OR(K199=$K$559,K199=$K$560),$J$539,IF(OR(K199=$K$561,K199=$K$562),$J$540,IF(OR(K199=$K$564,K199=$K$565,K199=$K$566,K199=$K$567,K199=$K$568,K199=$K$569,K199=$K$570,K199=$K$571,K199=$K$572),$J$541,IF(OR(K199=$K$576,K199=$K$577,K199=$K$578,K199=$K$579,K199=$K$575,K199=$K$574,K199=$K$583,K199=$K$585),$J$542,IF(OR(K199=$K$580,K199=$K$581),$J$543,IF(OR(K199=$K$527,K199=$K$528,K199=$K$529,K199=$K$551,K199=$K$552,K199=$K$563,K199=$K$573),$J$544,IF(OR(K199=$K$587),$J$545,0)))))))))))))))))))))))</f>
        <v>Staphylococcus</v>
      </c>
      <c r="K199" s="11" t="s">
        <v>80</v>
      </c>
      <c r="L199" s="1" t="s">
        <v>81</v>
      </c>
      <c r="M199" s="1" t="s">
        <v>63</v>
      </c>
      <c r="N199" s="1" t="s">
        <v>63</v>
      </c>
      <c r="O199" s="1" t="s">
        <v>63</v>
      </c>
      <c r="P199" s="1" t="s">
        <v>63</v>
      </c>
      <c r="Q199" s="1" t="s">
        <v>65</v>
      </c>
      <c r="S199" s="1" t="s">
        <v>63</v>
      </c>
      <c r="AW199" s="1" t="s">
        <v>64</v>
      </c>
    </row>
    <row r="200" spans="1:54" ht="15.75" customHeight="1">
      <c r="A200" s="1" t="s">
        <v>219</v>
      </c>
      <c r="B200" s="11">
        <v>189</v>
      </c>
      <c r="C200" s="11" t="s">
        <v>57</v>
      </c>
      <c r="D200" s="5" t="s">
        <v>177</v>
      </c>
      <c r="E200" s="11">
        <v>1</v>
      </c>
      <c r="F200" s="5" t="s">
        <v>79</v>
      </c>
      <c r="G200" s="11" t="s">
        <v>60</v>
      </c>
      <c r="H200" s="11"/>
      <c r="I200" s="11" t="str">
        <f>IF(OR(J200=$J$536,J200=$J$543,J200=$J$526),$I$523,IF(OR(J200=$J$525,J200=$J$529,J200=$J$531,J200=$J$532,J200=$J$535,J200=$J$539,J200=$J$540,J200=$J$537),$I$528,IF(OR(J200=$J$524,J200=$J$528),$I$524,IF(OR(J200=$J$530,J200=$J$541,J200=$J$542),$I$525,IF(OR(J200=$J$523,J200=$J$538,J200=$J$544),$I$526,IF(OR(J200=$J$527,J200=$J$545,J200=$J$533,J200=$J$534),$I$527,0))))))</f>
        <v>Кокки</v>
      </c>
      <c r="J200" s="11" t="str">
        <f>IF(OR(K200=$K$523,K200=$K$524,K200=$K$525,K200=$K$526),$J$523,IF(OR(K200=$K$530,K200=$K$531,K200=$K$532,K200=$K$533),$J$524,IF(OR(K200=$K$534),$J$525,IF(OR(K200=$K$535),$J$526,IF(OR(K200=$K$536),$J$527,IF(OR(K200=$K$537),$J$528,IF(OR(K200=$K$543,K200=$K$553,K200=$K$544),$J$529,IF(OR(K200=$K$539,K200=$K$540,K200=$K$541,K200=$K$542),$J$530,IF(OR(K200=$K$538,K200=$K$582,K200=$K$584,K200=$K$586),$J$531,IF(OR(K200=$K$545,K200=$K$547,K200=$K$546),$J$532,IF(OR(K200=$K$548),$J$533,IF(OR(K200=$K$549),$J$534,IF(OR(K200=$K$550),$J$535,IF(OR(K200=$K$554),$J$536,IF(OR(K200=$K$555,K200=$K$556),$J$537,IF(OR(K200=$K$557,K200=$K$558),$J$538,IF(OR(K200=$K$559,K200=$K$560),$J$539,IF(OR(K200=$K$561,K200=$K$562),$J$540,IF(OR(K200=$K$564,K200=$K$565,K200=$K$566,K200=$K$567,K200=$K$568,K200=$K$569,K200=$K$570,K200=$K$571,K200=$K$572),$J$541,IF(OR(K200=$K$576,K200=$K$577,K200=$K$578,K200=$K$579,K200=$K$575,K200=$K$574,K200=$K$583,K200=$K$585),$J$542,IF(OR(K200=$K$580,K200=$K$581),$J$543,IF(OR(K200=$K$527,K200=$K$528,K200=$K$529,K200=$K$551,K200=$K$552,K200=$K$563,K200=$K$573),$J$544,IF(OR(K200=$K$587),$J$545,0)))))))))))))))))))))))</f>
        <v>Staphylococcus</v>
      </c>
      <c r="K200" s="11" t="s">
        <v>89</v>
      </c>
      <c r="L200" s="1" t="s">
        <v>90</v>
      </c>
      <c r="M200" s="1" t="s">
        <v>63</v>
      </c>
      <c r="N200" s="1" t="s">
        <v>63</v>
      </c>
      <c r="O200" s="1" t="s">
        <v>63</v>
      </c>
      <c r="P200" s="1" t="s">
        <v>63</v>
      </c>
      <c r="Q200" s="1" t="s">
        <v>63</v>
      </c>
      <c r="S200" s="1" t="s">
        <v>64</v>
      </c>
      <c r="T200" s="1" t="s">
        <v>91</v>
      </c>
      <c r="AW200" s="1" t="s">
        <v>63</v>
      </c>
    </row>
    <row r="201" spans="1:54" ht="15.75" customHeight="1">
      <c r="A201" s="1" t="s">
        <v>219</v>
      </c>
      <c r="B201" s="11">
        <v>190</v>
      </c>
      <c r="C201" s="11" t="s">
        <v>57</v>
      </c>
      <c r="D201" s="5" t="s">
        <v>177</v>
      </c>
      <c r="E201" s="11"/>
      <c r="F201" s="5" t="s">
        <v>97</v>
      </c>
      <c r="G201" s="11" t="s">
        <v>60</v>
      </c>
      <c r="H201" s="11"/>
      <c r="I201" s="11" t="str">
        <f>IF(OR(J201=$J$536,J201=$J$543,J201=$J$526),$I$523,IF(OR(J201=$J$525,J201=$J$529,J201=$J$531,J201=$J$532,J201=$J$535,J201=$J$539,J201=$J$540,J201=$J$537),$I$528,IF(OR(J201=$J$524,J201=$J$528),$I$524,IF(OR(J201=$J$530,J201=$J$541,J201=$J$542),$I$525,IF(OR(J201=$J$523,J201=$J$538,J201=$J$544),$I$526,IF(OR(J201=$J$527,J201=$J$545,J201=$J$533,J201=$J$534),$I$527,0))))))</f>
        <v>Кокки</v>
      </c>
      <c r="J201" s="11" t="str">
        <f>IF(OR(K201=$K$523,K201=$K$524,K201=$K$525,K201=$K$526),$J$523,IF(OR(K201=$K$530,K201=$K$531,K201=$K$532,K201=$K$533),$J$524,IF(OR(K201=$K$534),$J$525,IF(OR(K201=$K$535),$J$526,IF(OR(K201=$K$536),$J$527,IF(OR(K201=$K$537),$J$528,IF(OR(K201=$K$543,K201=$K$553,K201=$K$544),$J$529,IF(OR(K201=$K$539,K201=$K$540,K201=$K$541,K201=$K$542),$J$530,IF(OR(K201=$K$538,K201=$K$582,K201=$K$584,K201=$K$586),$J$531,IF(OR(K201=$K$545,K201=$K$547,K201=$K$546),$J$532,IF(OR(K201=$K$548),$J$533,IF(OR(K201=$K$549),$J$534,IF(OR(K201=$K$550),$J$535,IF(OR(K201=$K$554),$J$536,IF(OR(K201=$K$555,K201=$K$556),$J$537,IF(OR(K201=$K$557,K201=$K$558),$J$538,IF(OR(K201=$K$559,K201=$K$560),$J$539,IF(OR(K201=$K$561,K201=$K$562),$J$540,IF(OR(K201=$K$564,K201=$K$565,K201=$K$566,K201=$K$567,K201=$K$568,K201=$K$569,K201=$K$570,K201=$K$571,K201=$K$572),$J$541,IF(OR(K201=$K$576,K201=$K$577,K201=$K$578,K201=$K$579,K201=$K$575,K201=$K$574,K201=$K$583,K201=$K$585),$J$542,IF(OR(K201=$K$580,K201=$K$581),$J$543,IF(OR(K201=$K$527,K201=$K$528,K201=$K$529,K201=$K$551,K201=$K$552,K201=$K$563,K201=$K$573),$J$544,IF(OR(K201=$K$587),$J$545,0)))))))))))))))))))))))</f>
        <v>Staphylococcus</v>
      </c>
      <c r="K201" s="11" t="s">
        <v>89</v>
      </c>
      <c r="L201" s="1" t="s">
        <v>90</v>
      </c>
      <c r="M201" s="1" t="s">
        <v>63</v>
      </c>
      <c r="N201" s="1" t="s">
        <v>63</v>
      </c>
      <c r="O201" s="1" t="s">
        <v>63</v>
      </c>
      <c r="P201" s="1" t="s">
        <v>63</v>
      </c>
      <c r="Q201" s="1" t="s">
        <v>63</v>
      </c>
      <c r="S201" s="1" t="s">
        <v>63</v>
      </c>
      <c r="T201" s="1" t="s">
        <v>91</v>
      </c>
      <c r="AW201" s="1" t="s">
        <v>63</v>
      </c>
    </row>
    <row r="202" spans="1:54" ht="15.75" customHeight="1">
      <c r="A202" s="1" t="s">
        <v>219</v>
      </c>
      <c r="B202" s="11"/>
      <c r="C202" s="11"/>
      <c r="D202" s="5"/>
      <c r="E202" s="11"/>
      <c r="F202" s="5"/>
      <c r="G202" s="11"/>
      <c r="H202" s="11"/>
      <c r="I202" s="11" t="str">
        <f>IF(OR(J202=$J$536,J202=$J$543,J202=$J$526),$I$523,IF(OR(J202=$J$525,J202=$J$529,J202=$J$531,J202=$J$532,J202=$J$535,J202=$J$539,J202=$J$540,J202=$J$537),$I$528,IF(OR(J202=$J$524,J202=$J$528),$I$524,IF(OR(J202=$J$530,J202=$J$541,J202=$J$542),$I$525,IF(OR(J202=$J$523,J202=$J$538,J202=$J$544),$I$526,IF(OR(J202=$J$527,J202=$J$545,J202=$J$533,J202=$J$534),$I$527,0))))))</f>
        <v>Кокки</v>
      </c>
      <c r="J202" s="11" t="str">
        <f>IF(OR(K202=$K$523,K202=$K$524,K202=$K$525,K202=$K$526),$J$523,IF(OR(K202=$K$530,K202=$K$531,K202=$K$532,K202=$K$533),$J$524,IF(OR(K202=$K$534),$J$525,IF(OR(K202=$K$535),$J$526,IF(OR(K202=$K$536),$J$527,IF(OR(K202=$K$537),$J$528,IF(OR(K202=$K$543,K202=$K$553,K202=$K$544),$J$529,IF(OR(K202=$K$539,K202=$K$540,K202=$K$541,K202=$K$542),$J$530,IF(OR(K202=$K$538,K202=$K$582,K202=$K$584,K202=$K$586),$J$531,IF(OR(K202=$K$545,K202=$K$547,K202=$K$546),$J$532,IF(OR(K202=$K$548),$J$533,IF(OR(K202=$K$549),$J$534,IF(OR(K202=$K$550),$J$535,IF(OR(K202=$K$554),$J$536,IF(OR(K202=$K$555,K202=$K$556),$J$537,IF(OR(K202=$K$557,K202=$K$558),$J$538,IF(OR(K202=$K$559,K202=$K$560),$J$539,IF(OR(K202=$K$561,K202=$K$562),$J$540,IF(OR(K202=$K$564,K202=$K$565,K202=$K$566,K202=$K$567,K202=$K$568,K202=$K$569,K202=$K$570,K202=$K$571,K202=$K$572),$J$541,IF(OR(K202=$K$576,K202=$K$577,K202=$K$578,K202=$K$579,K202=$K$575,K202=$K$574,K202=$K$583,K202=$K$585),$J$542,IF(OR(K202=$K$580,K202=$K$581),$J$543,IF(OR(K202=$K$527,K202=$K$528,K202=$K$529,K202=$K$551,K202=$K$552,K202=$K$563,K202=$K$573),$J$544,IF(OR(K202=$K$587),$J$545,0)))))))))))))))))))))))</f>
        <v>Enterococcus</v>
      </c>
      <c r="K202" s="11" t="s">
        <v>69</v>
      </c>
      <c r="L202" s="1" t="s">
        <v>215</v>
      </c>
      <c r="AB202" s="1" t="s">
        <v>65</v>
      </c>
      <c r="AC202" s="1" t="s">
        <v>65</v>
      </c>
      <c r="AD202" s="1" t="s">
        <v>65</v>
      </c>
      <c r="AE202" s="1" t="s">
        <v>63</v>
      </c>
      <c r="AF202" s="1" t="s">
        <v>63</v>
      </c>
      <c r="AG202" s="1" t="s">
        <v>65</v>
      </c>
    </row>
    <row r="203" spans="1:54" ht="15.75" customHeight="1">
      <c r="A203" s="1" t="s">
        <v>219</v>
      </c>
      <c r="B203" s="11">
        <v>191</v>
      </c>
      <c r="C203" s="11" t="s">
        <v>155</v>
      </c>
      <c r="D203" s="5" t="s">
        <v>174</v>
      </c>
      <c r="E203" s="11"/>
      <c r="F203" s="5" t="s">
        <v>79</v>
      </c>
      <c r="G203" s="11" t="s">
        <v>60</v>
      </c>
      <c r="H203" s="11"/>
      <c r="I203" s="11" t="str">
        <f>IF(OR(J203=$J$536,J203=$J$543,J203=$J$526),$I$523,IF(OR(J203=$J$525,J203=$J$529,J203=$J$531,J203=$J$532,J203=$J$535,J203=$J$539,J203=$J$540,J203=$J$537),$I$528,IF(OR(J203=$J$524,J203=$J$528),$I$524,IF(OR(J203=$J$530,J203=$J$541,J203=$J$542),$I$525,IF(OR(J203=$J$523,J203=$J$538,J203=$J$544),$I$526,IF(OR(J203=$J$527,J203=$J$545,J203=$J$533,J203=$J$534),$I$527,0))))))</f>
        <v>Грибы</v>
      </c>
      <c r="J203" s="11" t="str">
        <f>IF(OR(K203=$K$523,K203=$K$524,K203=$K$525,K203=$K$526),$J$523,IF(OR(K203=$K$530,K203=$K$531,K203=$K$532,K203=$K$533),$J$524,IF(OR(K203=$K$534),$J$525,IF(OR(K203=$K$535),$J$526,IF(OR(K203=$K$536),$J$527,IF(OR(K203=$K$537),$J$528,IF(OR(K203=$K$543,K203=$K$553,K203=$K$544),$J$529,IF(OR(K203=$K$539,K203=$K$540,K203=$K$541,K203=$K$542),$J$530,IF(OR(K203=$K$538,K203=$K$582,K203=$K$584,K203=$K$586),$J$531,IF(OR(K203=$K$545,K203=$K$547,K203=$K$546),$J$532,IF(OR(K203=$K$548),$J$533,IF(OR(K203=$K$549),$J$534,IF(OR(K203=$K$550),$J$535,IF(OR(K203=$K$554),$J$536,IF(OR(K203=$K$555,K203=$K$556),$J$537,IF(OR(K203=$K$557,K203=$K$558),$J$538,IF(OR(K203=$K$559,K203=$K$560),$J$539,IF(OR(K203=$K$561,K203=$K$562),$J$540,IF(OR(K203=$K$564,K203=$K$565,K203=$K$566,K203=$K$567,K203=$K$568,K203=$K$569,K203=$K$570,K203=$K$571,K203=$K$572),$J$541,IF(OR(K203=$K$576,K203=$K$577,K203=$K$578,K203=$K$579,K203=$K$575,K203=$K$574,K203=$K$583,K203=$K$585),$J$542,IF(OR(K203=$K$580,K203=$K$581),$J$543,IF(OR(K203=$K$527,K203=$K$528,K203=$K$529,K203=$K$551,K203=$K$552,K203=$K$563,K203=$K$573),$J$544,IF(OR(K203=$K$587),$J$545,0)))))))))))))))))))))))</f>
        <v>Cryptococcus</v>
      </c>
      <c r="K203" s="11" t="s">
        <v>143</v>
      </c>
      <c r="L203" s="1" t="s">
        <v>233</v>
      </c>
    </row>
    <row r="204" spans="1:54" ht="15.75" customHeight="1">
      <c r="A204" s="1" t="s">
        <v>219</v>
      </c>
      <c r="B204" s="11">
        <v>195</v>
      </c>
      <c r="C204" s="11" t="s">
        <v>114</v>
      </c>
      <c r="D204" s="5" t="s">
        <v>73</v>
      </c>
      <c r="E204" s="11"/>
      <c r="F204" s="5" t="s">
        <v>97</v>
      </c>
      <c r="G204" s="11"/>
      <c r="H204" s="11"/>
      <c r="I204" s="11" t="str">
        <f>IF(OR(J204=$J$536,J204=$J$543,J204=$J$526),$I$523,IF(OR(J204=$J$525,J204=$J$529,J204=$J$531,J204=$J$532,J204=$J$535,J204=$J$539,J204=$J$540,J204=$J$537),$I$528,IF(OR(J204=$J$524,J204=$J$528),$I$524,IF(OR(J204=$J$530,J204=$J$541,J204=$J$542),$I$525,IF(OR(J204=$J$523,J204=$J$538,J204=$J$544),$I$526,IF(OR(J204=$J$527,J204=$J$545,J204=$J$533,J204=$J$534),$I$527,0))))))</f>
        <v>Кокки</v>
      </c>
      <c r="J204" s="11" t="str">
        <f>IF(OR(K204=$K$523,K204=$K$524,K204=$K$525,K204=$K$526),$J$523,IF(OR(K204=$K$530,K204=$K$531,K204=$K$532,K204=$K$533),$J$524,IF(OR(K204=$K$534),$J$525,IF(OR(K204=$K$535),$J$526,IF(OR(K204=$K$536),$J$527,IF(OR(K204=$K$537),$J$528,IF(OR(K204=$K$543,K204=$K$553,K204=$K$544),$J$529,IF(OR(K204=$K$539,K204=$K$540,K204=$K$541,K204=$K$542),$J$530,IF(OR(K204=$K$538,K204=$K$582,K204=$K$584,K204=$K$586),$J$531,IF(OR(K204=$K$545,K204=$K$547,K204=$K$546),$J$532,IF(OR(K204=$K$548),$J$533,IF(OR(K204=$K$549),$J$534,IF(OR(K204=$K$550),$J$535,IF(OR(K204=$K$554),$J$536,IF(OR(K204=$K$555,K204=$K$556),$J$537,IF(OR(K204=$K$557,K204=$K$558),$J$538,IF(OR(K204=$K$559,K204=$K$560),$J$539,IF(OR(K204=$K$561,K204=$K$562),$J$540,IF(OR(K204=$K$564,K204=$K$565,K204=$K$566,K204=$K$567,K204=$K$568,K204=$K$569,K204=$K$570,K204=$K$571,K204=$K$572),$J$541,IF(OR(K204=$K$576,K204=$K$577,K204=$K$578,K204=$K$579,K204=$K$575,K204=$K$574,K204=$K$583,K204=$K$585),$J$542,IF(OR(K204=$K$580,K204=$K$581),$J$543,IF(OR(K204=$K$527,K204=$K$528,K204=$K$529,K204=$K$551,K204=$K$552,K204=$K$563,K204=$K$573),$J$544,IF(OR(K204=$K$587),$J$545,0)))))))))))))))))))))))</f>
        <v>Staphylococcus</v>
      </c>
      <c r="K204" s="11" t="s">
        <v>89</v>
      </c>
      <c r="L204" s="1" t="s">
        <v>90</v>
      </c>
      <c r="M204" s="1" t="s">
        <v>64</v>
      </c>
      <c r="N204" s="1" t="s">
        <v>64</v>
      </c>
      <c r="O204" s="1" t="s">
        <v>63</v>
      </c>
      <c r="P204" s="1" t="s">
        <v>63</v>
      </c>
      <c r="Q204" s="1" t="s">
        <v>64</v>
      </c>
      <c r="S204" s="1" t="s">
        <v>63</v>
      </c>
      <c r="T204" s="1" t="s">
        <v>91</v>
      </c>
      <c r="AW204" s="1" t="s">
        <v>63</v>
      </c>
    </row>
    <row r="205" spans="1:54" ht="15.75" customHeight="1">
      <c r="A205" s="1" t="s">
        <v>219</v>
      </c>
      <c r="B205" s="11">
        <v>199</v>
      </c>
      <c r="C205" s="11" t="s">
        <v>57</v>
      </c>
      <c r="D205" s="5" t="s">
        <v>92</v>
      </c>
      <c r="E205" s="11"/>
      <c r="F205" s="5" t="s">
        <v>97</v>
      </c>
      <c r="G205" s="11"/>
      <c r="H205" s="11"/>
      <c r="I205" s="11" t="str">
        <f>IF(OR(J205=$J$536,J205=$J$543,J205=$J$526),$I$523,IF(OR(J205=$J$525,J205=$J$529,J205=$J$531,J205=$J$532,J205=$J$535,J205=$J$539,J205=$J$540,J205=$J$537),$I$528,IF(OR(J205=$J$524,J205=$J$528),$I$524,IF(OR(J205=$J$530,J205=$J$541,J205=$J$542),$I$525,IF(OR(J205=$J$523,J205=$J$538,J205=$J$544),$I$526,IF(OR(J205=$J$527,J205=$J$545,J205=$J$533,J205=$J$534),$I$527,0))))))</f>
        <v>Грибы</v>
      </c>
      <c r="J205" s="11" t="str">
        <f>IF(OR(K205=$K$523,K205=$K$524,K205=$K$525,K205=$K$526),$J$523,IF(OR(K205=$K$530,K205=$K$531,K205=$K$532,K205=$K$533),$J$524,IF(OR(K205=$K$534),$J$525,IF(OR(K205=$K$535),$J$526,IF(OR(K205=$K$536),$J$527,IF(OR(K205=$K$537),$J$528,IF(OR(K205=$K$543,K205=$K$553,K205=$K$544),$J$529,IF(OR(K205=$K$539,K205=$K$540,K205=$K$541,K205=$K$542),$J$530,IF(OR(K205=$K$538,K205=$K$582,K205=$K$584,K205=$K$586),$J$531,IF(OR(K205=$K$545,K205=$K$547,K205=$K$546),$J$532,IF(OR(K205=$K$548),$J$533,IF(OR(K205=$K$549),$J$534,IF(OR(K205=$K$550),$J$535,IF(OR(K205=$K$554),$J$536,IF(OR(K205=$K$555,K205=$K$556),$J$537,IF(OR(K205=$K$557,K205=$K$558),$J$538,IF(OR(K205=$K$559,K205=$K$560),$J$539,IF(OR(K205=$K$561,K205=$K$562),$J$540,IF(OR(K205=$K$564,K205=$K$565,K205=$K$566,K205=$K$567,K205=$K$568,K205=$K$569,K205=$K$570,K205=$K$571,K205=$K$572),$J$541,IF(OR(K205=$K$576,K205=$K$577,K205=$K$578,K205=$K$579,K205=$K$575,K205=$K$574,K205=$K$583,K205=$K$585),$J$542,IF(OR(K205=$K$580,K205=$K$581),$J$543,IF(OR(K205=$K$527,K205=$K$528,K205=$K$529,K205=$K$551,K205=$K$552,K205=$K$563,K205=$K$573),$J$544,IF(OR(K205=$K$587),$J$545,0)))))))))))))))))))))))</f>
        <v>Candida</v>
      </c>
      <c r="K205" s="11" t="s">
        <v>234</v>
      </c>
      <c r="L205" s="1" t="s">
        <v>235</v>
      </c>
    </row>
    <row r="206" spans="1:54" ht="15.75" customHeight="1">
      <c r="A206" s="1" t="s">
        <v>219</v>
      </c>
      <c r="B206" s="11">
        <v>201</v>
      </c>
      <c r="C206" s="11" t="s">
        <v>57</v>
      </c>
      <c r="D206" s="5" t="s">
        <v>126</v>
      </c>
      <c r="E206" s="11"/>
      <c r="F206" s="5" t="s">
        <v>97</v>
      </c>
      <c r="G206" s="11" t="s">
        <v>60</v>
      </c>
      <c r="H206" s="11"/>
      <c r="I206" s="11" t="str">
        <f>IF(OR(J206=$J$536,J206=$J$543,J206=$J$526),$I$523,IF(OR(J206=$J$525,J206=$J$529,J206=$J$531,J206=$J$532,J206=$J$535,J206=$J$539,J206=$J$540,J206=$J$537),$I$528,IF(OR(J206=$J$524,J206=$J$528),$I$524,IF(OR(J206=$J$530,J206=$J$541,J206=$J$542),$I$525,IF(OR(J206=$J$523,J206=$J$538,J206=$J$544),$I$526,IF(OR(J206=$J$527,J206=$J$545,J206=$J$533,J206=$J$534),$I$527,0))))))</f>
        <v>НГОБ</v>
      </c>
      <c r="J206" s="11" t="str">
        <f>IF(OR(K206=$K$523,K206=$K$524,K206=$K$525,K206=$K$526),$J$523,IF(OR(K206=$K$530,K206=$K$531,K206=$K$532,K206=$K$533),$J$524,IF(OR(K206=$K$534),$J$525,IF(OR(K206=$K$535),$J$526,IF(OR(K206=$K$536),$J$527,IF(OR(K206=$K$537),$J$528,IF(OR(K206=$K$543,K206=$K$553,K206=$K$544),$J$529,IF(OR(K206=$K$539,K206=$K$540,K206=$K$541,K206=$K$542),$J$530,IF(OR(K206=$K$538,K206=$K$582,K206=$K$584,K206=$K$586),$J$531,IF(OR(K206=$K$545,K206=$K$547,K206=$K$546),$J$532,IF(OR(K206=$K$548),$J$533,IF(OR(K206=$K$549),$J$534,IF(OR(K206=$K$550),$J$535,IF(OR(K206=$K$554),$J$536,IF(OR(K206=$K$555,K206=$K$556),$J$537,IF(OR(K206=$K$557,K206=$K$558),$J$538,IF(OR(K206=$K$559,K206=$K$560),$J$539,IF(OR(K206=$K$561,K206=$K$562),$J$540,IF(OR(K206=$K$564,K206=$K$565,K206=$K$566,K206=$K$567,K206=$K$568,K206=$K$569,K206=$K$570,K206=$K$571,K206=$K$572),$J$541,IF(OR(K206=$K$576,K206=$K$577,K206=$K$578,K206=$K$579,K206=$K$575,K206=$K$574,K206=$K$583,K206=$K$585),$J$542,IF(OR(K206=$K$580,K206=$K$581),$J$543,IF(OR(K206=$K$527,K206=$K$528,K206=$K$529,K206=$K$551,K206=$K$552,K206=$K$563,K206=$K$573),$J$544,IF(OR(K206=$K$587),$J$545,0)))))))))))))))))))))))</f>
        <v>Acinetobacter</v>
      </c>
      <c r="K206" s="11" t="s">
        <v>236</v>
      </c>
      <c r="L206" s="1" t="s">
        <v>237</v>
      </c>
      <c r="U206" s="1" t="s">
        <v>65</v>
      </c>
      <c r="V206" s="1" t="s">
        <v>65</v>
      </c>
      <c r="W206" s="1" t="s">
        <v>65</v>
      </c>
      <c r="X206" s="1" t="s">
        <v>65</v>
      </c>
      <c r="Y206" s="1" t="s">
        <v>65</v>
      </c>
      <c r="Z206" s="1" t="s">
        <v>65</v>
      </c>
      <c r="AA206" s="1" t="s">
        <v>65</v>
      </c>
      <c r="AI206" s="1" t="s">
        <v>65</v>
      </c>
      <c r="AJ206" s="1" t="s">
        <v>65</v>
      </c>
      <c r="AK206" s="1" t="s">
        <v>65</v>
      </c>
      <c r="AL206" s="1" t="s">
        <v>65</v>
      </c>
      <c r="AM206" s="1" t="s">
        <v>65</v>
      </c>
      <c r="AN206" s="1" t="s">
        <v>65</v>
      </c>
      <c r="AO206" s="1" t="s">
        <v>65</v>
      </c>
    </row>
    <row r="207" spans="1:54" ht="15.75" customHeight="1">
      <c r="A207" s="1" t="s">
        <v>219</v>
      </c>
      <c r="B207" s="11"/>
      <c r="C207" s="11"/>
      <c r="D207" s="5"/>
      <c r="E207" s="11"/>
      <c r="F207" s="5"/>
      <c r="G207" s="11"/>
      <c r="H207" s="11"/>
      <c r="I207" s="11" t="str">
        <f>IF(OR(J207=$J$536,J207=$J$543,J207=$J$526),$I$523,IF(OR(J207=$J$525,J207=$J$529,J207=$J$531,J207=$J$532,J207=$J$535,J207=$J$539,J207=$J$540,J207=$J$537),$I$528,IF(OR(J207=$J$524,J207=$J$528),$I$524,IF(OR(J207=$J$530,J207=$J$541,J207=$J$542),$I$525,IF(OR(J207=$J$523,J207=$J$538,J207=$J$544),$I$526,IF(OR(J207=$J$527,J207=$J$545,J207=$J$533,J207=$J$534),$I$527,0))))))</f>
        <v>Кокки</v>
      </c>
      <c r="J207" s="11" t="str">
        <f>IF(OR(K207=$K$523,K207=$K$524,K207=$K$525,K207=$K$526),$J$523,IF(OR(K207=$K$530,K207=$K$531,K207=$K$532,K207=$K$533),$J$524,IF(OR(K207=$K$534),$J$525,IF(OR(K207=$K$535),$J$526,IF(OR(K207=$K$536),$J$527,IF(OR(K207=$K$537),$J$528,IF(OR(K207=$K$543,K207=$K$553,K207=$K$544),$J$529,IF(OR(K207=$K$539,K207=$K$540,K207=$K$541,K207=$K$542),$J$530,IF(OR(K207=$K$538,K207=$K$582,K207=$K$584,K207=$K$586),$J$531,IF(OR(K207=$K$545,K207=$K$547,K207=$K$546),$J$532,IF(OR(K207=$K$548),$J$533,IF(OR(K207=$K$549),$J$534,IF(OR(K207=$K$550),$J$535,IF(OR(K207=$K$554),$J$536,IF(OR(K207=$K$555,K207=$K$556),$J$537,IF(OR(K207=$K$557,K207=$K$558),$J$538,IF(OR(K207=$K$559,K207=$K$560),$J$539,IF(OR(K207=$K$561,K207=$K$562),$J$540,IF(OR(K207=$K$564,K207=$K$565,K207=$K$566,K207=$K$567,K207=$K$568,K207=$K$569,K207=$K$570,K207=$K$571,K207=$K$572),$J$541,IF(OR(K207=$K$576,K207=$K$577,K207=$K$578,K207=$K$579,K207=$K$575,K207=$K$574,K207=$K$583,K207=$K$585),$J$542,IF(OR(K207=$K$580,K207=$K$581),$J$543,IF(OR(K207=$K$527,K207=$K$528,K207=$K$529,K207=$K$551,K207=$K$552,K207=$K$563,K207=$K$573),$J$544,IF(OR(K207=$K$587),$J$545,0)))))))))))))))))))))))</f>
        <v>Staphylococcus</v>
      </c>
      <c r="K207" s="11" t="s">
        <v>80</v>
      </c>
      <c r="L207" s="1" t="s">
        <v>81</v>
      </c>
      <c r="AB207" s="1" t="s">
        <v>63</v>
      </c>
      <c r="AC207" s="1" t="s">
        <v>63</v>
      </c>
      <c r="AD207" s="1" t="s">
        <v>63</v>
      </c>
      <c r="AE207" s="1" t="s">
        <v>63</v>
      </c>
      <c r="AF207" s="1" t="s">
        <v>65</v>
      </c>
      <c r="AG207" s="1" t="s">
        <v>63</v>
      </c>
    </row>
    <row r="208" spans="1:54" ht="15.75" customHeight="1">
      <c r="A208" s="1" t="s">
        <v>219</v>
      </c>
      <c r="B208" s="11"/>
      <c r="C208" s="11"/>
      <c r="D208" s="5"/>
      <c r="E208" s="11"/>
      <c r="F208" s="11"/>
      <c r="G208" s="11"/>
      <c r="H208" s="11"/>
      <c r="I208" s="11" t="str">
        <f>IF(OR(J208=$J$536,J208=$J$543,J208=$J$526),$I$523,IF(OR(J208=$J$525,J208=$J$529,J208=$J$531,J208=$J$532,J208=$J$535,J208=$J$539,J208=$J$540,J208=$J$537),$I$528,IF(OR(J208=$J$524,J208=$J$528),$I$524,IF(OR(J208=$J$530,J208=$J$541,J208=$J$542),$I$525,IF(OR(J208=$J$523,J208=$J$538,J208=$J$544),$I$526,IF(OR(J208=$J$527,J208=$J$545,J208=$J$533,J208=$J$534),$I$527,0))))))</f>
        <v>Кокки</v>
      </c>
      <c r="J208" s="11" t="str">
        <f>IF(OR(K208=$K$523,K208=$K$524,K208=$K$525,K208=$K$526),$J$523,IF(OR(K208=$K$530,K208=$K$531,K208=$K$532,K208=$K$533),$J$524,IF(OR(K208=$K$534),$J$525,IF(OR(K208=$K$535),$J$526,IF(OR(K208=$K$536),$J$527,IF(OR(K208=$K$537),$J$528,IF(OR(K208=$K$543,K208=$K$553,K208=$K$544),$J$529,IF(OR(K208=$K$539,K208=$K$540,K208=$K$541,K208=$K$542),$J$530,IF(OR(K208=$K$538,K208=$K$582,K208=$K$584,K208=$K$586),$J$531,IF(OR(K208=$K$545,K208=$K$547,K208=$K$546),$J$532,IF(OR(K208=$K$548),$J$533,IF(OR(K208=$K$549),$J$534,IF(OR(K208=$K$550),$J$535,IF(OR(K208=$K$554),$J$536,IF(OR(K208=$K$555,K208=$K$556),$J$537,IF(OR(K208=$K$557,K208=$K$558),$J$538,IF(OR(K208=$K$559,K208=$K$560),$J$539,IF(OR(K208=$K$561,K208=$K$562),$J$540,IF(OR(K208=$K$564,K208=$K$565,K208=$K$566,K208=$K$567,K208=$K$568,K208=$K$569,K208=$K$570,K208=$K$571,K208=$K$572),$J$541,IF(OR(K208=$K$576,K208=$K$577,K208=$K$578,K208=$K$579,K208=$K$575,K208=$K$574,K208=$K$583,K208=$K$585),$J$542,IF(OR(K208=$K$580,K208=$K$581),$J$543,IF(OR(K208=$K$527,K208=$K$528,K208=$K$529,K208=$K$551,K208=$K$552,K208=$K$563,K208=$K$573),$J$544,IF(OR(K208=$K$587),$J$545,0)))))))))))))))))))))))</f>
        <v>Staphylococcus</v>
      </c>
      <c r="K208" s="11" t="s">
        <v>89</v>
      </c>
      <c r="L208" s="1" t="s">
        <v>90</v>
      </c>
      <c r="M208" s="1" t="s">
        <v>63</v>
      </c>
      <c r="N208" s="1" t="s">
        <v>63</v>
      </c>
      <c r="O208" s="1" t="s">
        <v>63</v>
      </c>
      <c r="P208" s="1" t="s">
        <v>63</v>
      </c>
      <c r="Q208" s="1" t="s">
        <v>63</v>
      </c>
      <c r="S208" s="1" t="s">
        <v>65</v>
      </c>
      <c r="T208" s="1" t="s">
        <v>91</v>
      </c>
      <c r="AW208" s="1" t="s">
        <v>63</v>
      </c>
    </row>
    <row r="209" spans="1:54" ht="15.75" customHeight="1">
      <c r="A209" s="1" t="s">
        <v>219</v>
      </c>
      <c r="B209" s="11">
        <v>203</v>
      </c>
      <c r="C209" s="11" t="s">
        <v>155</v>
      </c>
      <c r="D209" s="5" t="s">
        <v>174</v>
      </c>
      <c r="E209" s="11"/>
      <c r="F209" s="5" t="s">
        <v>74</v>
      </c>
      <c r="G209" s="11"/>
      <c r="H209" s="11"/>
      <c r="I209" s="11" t="str">
        <f>IF(OR(J209=$J$536,J209=$J$543,J209=$J$526),$I$523,IF(OR(J209=$J$525,J209=$J$529,J209=$J$531,J209=$J$532,J209=$J$535,J209=$J$539,J209=$J$540,J209=$J$537),$I$528,IF(OR(J209=$J$524,J209=$J$528),$I$524,IF(OR(J209=$J$530,J209=$J$541,J209=$J$542),$I$525,IF(OR(J209=$J$523,J209=$J$538,J209=$J$544),$I$526,IF(OR(J209=$J$527,J209=$J$545,J209=$J$533,J209=$J$534),$I$527,0))))))</f>
        <v>Грибы</v>
      </c>
      <c r="J209" s="11" t="str">
        <f>IF(OR(K209=$K$523,K209=$K$524,K209=$K$525,K209=$K$526),$J$523,IF(OR(K209=$K$530,K209=$K$531,K209=$K$532,K209=$K$533),$J$524,IF(OR(K209=$K$534),$J$525,IF(OR(K209=$K$535),$J$526,IF(OR(K209=$K$536),$J$527,IF(OR(K209=$K$537),$J$528,IF(OR(K209=$K$543,K209=$K$553,K209=$K$544),$J$529,IF(OR(K209=$K$539,K209=$K$540,K209=$K$541,K209=$K$542),$J$530,IF(OR(K209=$K$538,K209=$K$582,K209=$K$584,K209=$K$586),$J$531,IF(OR(K209=$K$545,K209=$K$547,K209=$K$546),$J$532,IF(OR(K209=$K$548),$J$533,IF(OR(K209=$K$549),$J$534,IF(OR(K209=$K$550),$J$535,IF(OR(K209=$K$554),$J$536,IF(OR(K209=$K$555,K209=$K$556),$J$537,IF(OR(K209=$K$557,K209=$K$558),$J$538,IF(OR(K209=$K$559,K209=$K$560),$J$539,IF(OR(K209=$K$561,K209=$K$562),$J$540,IF(OR(K209=$K$564,K209=$K$565,K209=$K$566,K209=$K$567,K209=$K$568,K209=$K$569,K209=$K$570,K209=$K$571,K209=$K$572),$J$541,IF(OR(K209=$K$576,K209=$K$577,K209=$K$578,K209=$K$579,K209=$K$575,K209=$K$574,K209=$K$583,K209=$K$585),$J$542,IF(OR(K209=$K$580,K209=$K$581),$J$543,IF(OR(K209=$K$527,K209=$K$528,K209=$K$529,K209=$K$551,K209=$K$552,K209=$K$563,K209=$K$573),$J$544,IF(OR(K209=$K$587),$J$545,0)))))))))))))))))))))))</f>
        <v>Cryptococcus</v>
      </c>
      <c r="K209" s="11" t="s">
        <v>143</v>
      </c>
      <c r="L209" s="1" t="s">
        <v>233</v>
      </c>
    </row>
    <row r="210" spans="1:54" ht="15.75" customHeight="1">
      <c r="A210" s="1" t="s">
        <v>219</v>
      </c>
      <c r="B210" s="11">
        <v>208</v>
      </c>
      <c r="C210" s="11" t="s">
        <v>155</v>
      </c>
      <c r="D210" s="5" t="s">
        <v>174</v>
      </c>
      <c r="E210" s="11"/>
      <c r="F210" s="5" t="s">
        <v>79</v>
      </c>
      <c r="G210" s="11"/>
      <c r="H210" s="11"/>
      <c r="I210" s="11" t="str">
        <f>IF(OR(J210=$J$536,J210=$J$543,J210=$J$526),$I$523,IF(OR(J210=$J$525,J210=$J$529,J210=$J$531,J210=$J$532,J210=$J$535,J210=$J$539,J210=$J$540,J210=$J$537),$I$528,IF(OR(J210=$J$524,J210=$J$528),$I$524,IF(OR(J210=$J$530,J210=$J$541,J210=$J$542),$I$525,IF(OR(J210=$J$523,J210=$J$538,J210=$J$544),$I$526,IF(OR(J210=$J$527,J210=$J$545,J210=$J$533,J210=$J$534),$I$527,0))))))</f>
        <v>Грибы</v>
      </c>
      <c r="J210" s="11" t="str">
        <f>IF(OR(K210=$K$523,K210=$K$524,K210=$K$525,K210=$K$526),$J$523,IF(OR(K210=$K$530,K210=$K$531,K210=$K$532,K210=$K$533),$J$524,IF(OR(K210=$K$534),$J$525,IF(OR(K210=$K$535),$J$526,IF(OR(K210=$K$536),$J$527,IF(OR(K210=$K$537),$J$528,IF(OR(K210=$K$543,K210=$K$553,K210=$K$544),$J$529,IF(OR(K210=$K$539,K210=$K$540,K210=$K$541,K210=$K$542),$J$530,IF(OR(K210=$K$538,K210=$K$582,K210=$K$584,K210=$K$586),$J$531,IF(OR(K210=$K$545,K210=$K$547,K210=$K$546),$J$532,IF(OR(K210=$K$548),$J$533,IF(OR(K210=$K$549),$J$534,IF(OR(K210=$K$550),$J$535,IF(OR(K210=$K$554),$J$536,IF(OR(K210=$K$555,K210=$K$556),$J$537,IF(OR(K210=$K$557,K210=$K$558),$J$538,IF(OR(K210=$K$559,K210=$K$560),$J$539,IF(OR(K210=$K$561,K210=$K$562),$J$540,IF(OR(K210=$K$564,K210=$K$565,K210=$K$566,K210=$K$567,K210=$K$568,K210=$K$569,K210=$K$570,K210=$K$571,K210=$K$572),$J$541,IF(OR(K210=$K$576,K210=$K$577,K210=$K$578,K210=$K$579,K210=$K$575,K210=$K$574,K210=$K$583,K210=$K$585),$J$542,IF(OR(K210=$K$580,K210=$K$581),$J$543,IF(OR(K210=$K$527,K210=$K$528,K210=$K$529,K210=$K$551,K210=$K$552,K210=$K$563,K210=$K$573),$J$544,IF(OR(K210=$K$587),$J$545,0)))))))))))))))))))))))</f>
        <v>Cryptococcus</v>
      </c>
      <c r="K210" s="11" t="s">
        <v>143</v>
      </c>
      <c r="L210" s="1" t="s">
        <v>233</v>
      </c>
    </row>
    <row r="211" spans="1:54" ht="15.75" customHeight="1">
      <c r="A211" s="1" t="s">
        <v>219</v>
      </c>
      <c r="B211" s="11">
        <v>224</v>
      </c>
      <c r="C211" s="11" t="s">
        <v>155</v>
      </c>
      <c r="D211" s="5" t="s">
        <v>142</v>
      </c>
      <c r="E211" s="11">
        <v>2</v>
      </c>
      <c r="F211" s="5" t="s">
        <v>88</v>
      </c>
      <c r="G211" s="11"/>
      <c r="H211" s="11"/>
      <c r="I211" s="11" t="str">
        <f t="shared" ref="I211" si="0">IF(OR(J211=$J$536,J211=$J$543,J211=$J$526),$I$523,IF(OR(J211=$J$525,J211=$J$529,J211=$J$531,J211=$J$532,J211=$J$535,J211=$J$539,J211=$J$540,J211=$J$537),$I$528,IF(OR(J211=$J$524,J211=$J$528),$I$524,IF(OR(J211=$J$530,J211=$J$541,J211=$J$542),$I$525,IF(OR(J211=$J$523,J211=$J$538,J211=$J$544),$I$526,IF(OR(J211=$J$527,J211=$J$545,J211=$J$533,J211=$J$534),$I$527,0))))))</f>
        <v>Грибы</v>
      </c>
      <c r="J211" s="11" t="str">
        <f t="shared" ref="J211" si="1">IF(OR(K211=$K$523,K211=$K$524,K211=$K$525,K211=$K$526),$J$523,IF(OR(K211=$K$530,K211=$K$531,K211=$K$532,K211=$K$533),$J$524,IF(OR(K211=$K$534),$J$525,IF(OR(K211=$K$535),$J$526,IF(OR(K211=$K$536),$J$527,IF(OR(K211=$K$537),$J$528,IF(OR(K211=$K$543,K211=$K$553,K211=$K$544),$J$529,IF(OR(K211=$K$539,K211=$K$540,K211=$K$541,K211=$K$542),$J$530,IF(OR(K211=$K$538,K211=$K$582,K211=$K$584,K211=$K$586),$J$531,IF(OR(K211=$K$545,K211=$K$547,K211=$K$546),$J$532,IF(OR(K211=$K$548),$J$533,IF(OR(K211=$K$549),$J$534,IF(OR(K211=$K$550),$J$535,IF(OR(K211=$K$554),$J$536,IF(OR(K211=$K$555,K211=$K$556),$J$537,IF(OR(K211=$K$557,K211=$K$558),$J$538,IF(OR(K211=$K$559,K211=$K$560),$J$539,IF(OR(K211=$K$561,K211=$K$562),$J$540,IF(OR(K211=$K$564,K211=$K$565,K211=$K$566,K211=$K$567,K211=$K$568,K211=$K$569,K211=$K$570,K211=$K$571,K211=$K$572),$J$541,IF(OR(K211=$K$576,K211=$K$577,K211=$K$578,K211=$K$579,K211=$K$575,K211=$K$574,K211=$K$583,K211=$K$585),$J$542,IF(OR(K211=$K$580,K211=$K$581),$J$543,IF(OR(K211=$K$527,K211=$K$528,K211=$K$529,K211=$K$551,K211=$K$552,K211=$K$563,K211=$K$573),$J$544,IF(OR(K211=$K$587),$J$545,0)))))))))))))))))))))))</f>
        <v>Cryptococcus</v>
      </c>
      <c r="K211" s="11" t="s">
        <v>143</v>
      </c>
      <c r="L211" s="1" t="s">
        <v>233</v>
      </c>
    </row>
    <row r="212" spans="1:54" ht="15.75" customHeight="1">
      <c r="A212" s="1" t="s">
        <v>219</v>
      </c>
      <c r="B212" s="11">
        <v>229</v>
      </c>
      <c r="C212" s="11" t="s">
        <v>238</v>
      </c>
      <c r="D212" s="5" t="s">
        <v>159</v>
      </c>
      <c r="E212" s="11"/>
      <c r="F212" s="5" t="s">
        <v>68</v>
      </c>
      <c r="G212" s="11" t="s">
        <v>60</v>
      </c>
      <c r="H212" s="11"/>
      <c r="I212" s="11" t="str">
        <f>IF(OR(J212=$J$536,J212=$J$543,J212=$J$526),$I$523,IF(OR(J212=$J$525,J212=$J$529,J212=$J$531,J212=$J$532,J212=$J$535,J212=$J$539,J212=$J$540,J212=$J$537),$I$528,IF(OR(J212=$J$524,J212=$J$528),$I$524,IF(OR(J212=$J$530,J212=$J$541,J212=$J$542),$I$525,IF(OR(J212=$J$523,J212=$J$538,J212=$J$544),$I$526,IF(OR(J212=$J$527,J212=$J$545,J212=$J$533,J212=$J$534),$I$527,0))))))</f>
        <v>Энеробактерии</v>
      </c>
      <c r="J212" s="11" t="str">
        <f>IF(OR(K212=$K$523,K212=$K$524,K212=$K$525,K212=$K$526),$J$523,IF(OR(K212=$K$530,K212=$K$531,K212=$K$532,K212=$K$533),$J$524,IF(OR(K212=$K$534),$J$525,IF(OR(K212=$K$535),$J$526,IF(OR(K212=$K$536),$J$527,IF(OR(K212=$K$537),$J$528,IF(OR(K212=$K$543,K212=$K$553,K212=$K$544),$J$529,IF(OR(K212=$K$539,K212=$K$540,K212=$K$541,K212=$K$542),$J$530,IF(OR(K212=$K$538,K212=$K$582,K212=$K$584,K212=$K$586),$J$531,IF(OR(K212=$K$545,K212=$K$547,K212=$K$546),$J$532,IF(OR(K212=$K$548),$J$533,IF(OR(K212=$K$549),$J$534,IF(OR(K212=$K$550),$J$535,IF(OR(K212=$K$554),$J$536,IF(OR(K212=$K$555,K212=$K$556),$J$537,IF(OR(K212=$K$557,K212=$K$558),$J$538,IF(OR(K212=$K$559,K212=$K$560),$J$539,IF(OR(K212=$K$561,K212=$K$562),$J$540,IF(OR(K212=$K$564,K212=$K$565,K212=$K$566,K212=$K$567,K212=$K$568,K212=$K$569,K212=$K$570,K212=$K$571,K212=$K$572),$J$541,IF(OR(K212=$K$576,K212=$K$577,K212=$K$578,K212=$K$579,K212=$K$575,K212=$K$574,K212=$K$583,K212=$K$585),$J$542,IF(OR(K212=$K$580,K212=$K$581),$J$543,IF(OR(K212=$K$527,K212=$K$528,K212=$K$529,K212=$K$551,K212=$K$552,K212=$K$563,K212=$K$573),$J$544,IF(OR(K212=$K$587),$J$545,0)))))))))))))))))))))))</f>
        <v>Escherichia</v>
      </c>
      <c r="K212" s="11" t="s">
        <v>95</v>
      </c>
      <c r="L212" s="1" t="s">
        <v>239</v>
      </c>
      <c r="U212" s="1" t="s">
        <v>63</v>
      </c>
      <c r="V212" s="1" t="s">
        <v>63</v>
      </c>
      <c r="W212" s="1" t="s">
        <v>63</v>
      </c>
      <c r="X212" s="1" t="s">
        <v>63</v>
      </c>
      <c r="Y212" s="1" t="s">
        <v>63</v>
      </c>
      <c r="Z212" s="1" t="s">
        <v>63</v>
      </c>
      <c r="AA212" s="1" t="s">
        <v>63</v>
      </c>
      <c r="AI212" s="1" t="s">
        <v>63</v>
      </c>
      <c r="AL212" s="1" t="s">
        <v>63</v>
      </c>
      <c r="AT212" s="1" t="s">
        <v>63</v>
      </c>
      <c r="AU212" s="1" t="s">
        <v>63</v>
      </c>
      <c r="AV212" s="1" t="s">
        <v>63</v>
      </c>
      <c r="AW212" s="1" t="s">
        <v>63</v>
      </c>
      <c r="AX212" s="1" t="s">
        <v>63</v>
      </c>
      <c r="BA212" s="1" t="s">
        <v>63</v>
      </c>
      <c r="BB212" s="1" t="s">
        <v>63</v>
      </c>
    </row>
    <row r="213" spans="1:54" ht="15.75" customHeight="1">
      <c r="A213" s="1" t="s">
        <v>219</v>
      </c>
      <c r="B213" s="11">
        <v>233</v>
      </c>
      <c r="C213" s="11" t="s">
        <v>57</v>
      </c>
      <c r="D213" s="5" t="s">
        <v>211</v>
      </c>
      <c r="E213" s="11"/>
      <c r="F213" s="5" t="s">
        <v>74</v>
      </c>
      <c r="G213" s="11" t="s">
        <v>60</v>
      </c>
      <c r="H213" s="11"/>
      <c r="I213" s="11" t="str">
        <f>IF(OR(J213=$J$536,J213=$J$543,J213=$J$526),$I$523,IF(OR(J213=$J$525,J213=$J$529,J213=$J$531,J213=$J$532,J213=$J$535,J213=$J$539,J213=$J$540,J213=$J$537),$I$528,IF(OR(J213=$J$524,J213=$J$528),$I$524,IF(OR(J213=$J$530,J213=$J$541,J213=$J$542),$I$525,IF(OR(J213=$J$523,J213=$J$538,J213=$J$544),$I$526,IF(OR(J213=$J$527,J213=$J$545,J213=$J$533,J213=$J$534),$I$527,0))))))</f>
        <v>Кокки</v>
      </c>
      <c r="J213" s="11" t="str">
        <f>IF(OR(K213=$K$523,K213=$K$524,K213=$K$525,K213=$K$526),$J$523,IF(OR(K213=$K$530,K213=$K$531,K213=$K$532,K213=$K$533),$J$524,IF(OR(K213=$K$534),$J$525,IF(OR(K213=$K$535),$J$526,IF(OR(K213=$K$536),$J$527,IF(OR(K213=$K$537),$J$528,IF(OR(K213=$K$543,K213=$K$553,K213=$K$544),$J$529,IF(OR(K213=$K$539,K213=$K$540,K213=$K$541,K213=$K$542),$J$530,IF(OR(K213=$K$538,K213=$K$582,K213=$K$584,K213=$K$586),$J$531,IF(OR(K213=$K$545,K213=$K$547,K213=$K$546),$J$532,IF(OR(K213=$K$548),$J$533,IF(OR(K213=$K$549),$J$534,IF(OR(K213=$K$550),$J$535,IF(OR(K213=$K$554),$J$536,IF(OR(K213=$K$555,K213=$K$556),$J$537,IF(OR(K213=$K$557,K213=$K$558),$J$538,IF(OR(K213=$K$559,K213=$K$560),$J$539,IF(OR(K213=$K$561,K213=$K$562),$J$540,IF(OR(K213=$K$564,K213=$K$565,K213=$K$566,K213=$K$567,K213=$K$568,K213=$K$569,K213=$K$570,K213=$K$571,K213=$K$572),$J$541,IF(OR(K213=$K$576,K213=$K$577,K213=$K$578,K213=$K$579,K213=$K$575,K213=$K$574,K213=$K$583,K213=$K$585),$J$542,IF(OR(K213=$K$580,K213=$K$581),$J$543,IF(OR(K213=$K$527,K213=$K$528,K213=$K$529,K213=$K$551,K213=$K$552,K213=$K$563,K213=$K$573),$J$544,IF(OR(K213=$K$587),$J$545,0)))))))))))))))))))))))</f>
        <v>Enterococcus</v>
      </c>
      <c r="K213" s="11" t="s">
        <v>170</v>
      </c>
      <c r="L213" s="1" t="s">
        <v>209</v>
      </c>
      <c r="Q213" s="1" t="s">
        <v>65</v>
      </c>
      <c r="R213" s="1" t="s">
        <v>65</v>
      </c>
      <c r="AB213" s="1" t="s">
        <v>63</v>
      </c>
      <c r="AC213" s="1" t="s">
        <v>63</v>
      </c>
      <c r="AD213" s="1" t="s">
        <v>65</v>
      </c>
      <c r="AE213" s="1" t="s">
        <v>63</v>
      </c>
      <c r="AF213" s="1" t="s">
        <v>63</v>
      </c>
      <c r="AG213" s="1" t="s">
        <v>65</v>
      </c>
      <c r="AL213" s="1" t="s">
        <v>64</v>
      </c>
      <c r="AP213" s="1" t="s">
        <v>63</v>
      </c>
      <c r="AQ213" s="1" t="s">
        <v>65</v>
      </c>
    </row>
    <row r="214" spans="1:54" ht="15.75" customHeight="1">
      <c r="A214" s="1" t="s">
        <v>219</v>
      </c>
      <c r="B214" s="11">
        <v>235</v>
      </c>
      <c r="C214" s="11" t="s">
        <v>57</v>
      </c>
      <c r="D214" s="5" t="s">
        <v>177</v>
      </c>
      <c r="E214" s="11"/>
      <c r="F214" s="5" t="s">
        <v>68</v>
      </c>
      <c r="G214" s="11" t="s">
        <v>60</v>
      </c>
      <c r="H214" s="11"/>
      <c r="I214" s="11" t="str">
        <f>IF(OR(J214=$J$536,J214=$J$543,J214=$J$526),$I$523,IF(OR(J214=$J$525,J214=$J$529,J214=$J$531,J214=$J$532,J214=$J$535,J214=$J$539,J214=$J$540,J214=$J$537),$I$528,IF(OR(J214=$J$524,J214=$J$528),$I$524,IF(OR(J214=$J$530,J214=$J$541,J214=$J$542),$I$525,IF(OR(J214=$J$523,J214=$J$538,J214=$J$544),$I$526,IF(OR(J214=$J$527,J214=$J$545,J214=$J$533,J214=$J$534),$I$527,0))))))</f>
        <v>Кокки</v>
      </c>
      <c r="J214" s="11" t="str">
        <f>IF(OR(K214=$K$523,K214=$K$524,K214=$K$525,K214=$K$526),$J$523,IF(OR(K214=$K$530,K214=$K$531,K214=$K$532,K214=$K$533),$J$524,IF(OR(K214=$K$534),$J$525,IF(OR(K214=$K$535),$J$526,IF(OR(K214=$K$536),$J$527,IF(OR(K214=$K$537),$J$528,IF(OR(K214=$K$543,K214=$K$553,K214=$K$544),$J$529,IF(OR(K214=$K$539,K214=$K$540,K214=$K$541,K214=$K$542),$J$530,IF(OR(K214=$K$538,K214=$K$582,K214=$K$584,K214=$K$586),$J$531,IF(OR(K214=$K$545,K214=$K$547,K214=$K$546),$J$532,IF(OR(K214=$K$548),$J$533,IF(OR(K214=$K$549),$J$534,IF(OR(K214=$K$550),$J$535,IF(OR(K214=$K$554),$J$536,IF(OR(K214=$K$555,K214=$K$556),$J$537,IF(OR(K214=$K$557,K214=$K$558),$J$538,IF(OR(K214=$K$559,K214=$K$560),$J$539,IF(OR(K214=$K$561,K214=$K$562),$J$540,IF(OR(K214=$K$564,K214=$K$565,K214=$K$566,K214=$K$567,K214=$K$568,K214=$K$569,K214=$K$570,K214=$K$571,K214=$K$572),$J$541,IF(OR(K214=$K$576,K214=$K$577,K214=$K$578,K214=$K$579,K214=$K$575,K214=$K$574,K214=$K$583,K214=$K$585),$J$542,IF(OR(K214=$K$580,K214=$K$581),$J$543,IF(OR(K214=$K$527,K214=$K$528,K214=$K$529,K214=$K$551,K214=$K$552,K214=$K$563,K214=$K$573),$J$544,IF(OR(K214=$K$587),$J$545,0)))))))))))))))))))))))</f>
        <v>Enterococcus</v>
      </c>
      <c r="K214" s="11" t="s">
        <v>170</v>
      </c>
      <c r="L214" s="1" t="s">
        <v>209</v>
      </c>
      <c r="R214" s="1" t="s">
        <v>65</v>
      </c>
      <c r="AB214" s="1" t="s">
        <v>65</v>
      </c>
      <c r="AC214" s="1" t="s">
        <v>65</v>
      </c>
      <c r="AD214" s="1" t="s">
        <v>65</v>
      </c>
      <c r="AE214" s="1" t="s">
        <v>63</v>
      </c>
      <c r="AF214" s="1" t="s">
        <v>65</v>
      </c>
      <c r="AG214" s="1" t="s">
        <v>65</v>
      </c>
      <c r="AL214" s="1" t="s">
        <v>65</v>
      </c>
      <c r="AP214" s="1" t="s">
        <v>65</v>
      </c>
      <c r="AQ214" s="1" t="s">
        <v>65</v>
      </c>
    </row>
    <row r="215" spans="1:54" ht="15.75" customHeight="1">
      <c r="A215" s="1" t="s">
        <v>219</v>
      </c>
      <c r="B215" s="11">
        <v>238</v>
      </c>
      <c r="C215" s="11" t="s">
        <v>57</v>
      </c>
      <c r="D215" s="5" t="s">
        <v>86</v>
      </c>
      <c r="E215" s="11"/>
      <c r="F215" s="5" t="s">
        <v>59</v>
      </c>
      <c r="G215" s="11" t="s">
        <v>60</v>
      </c>
      <c r="H215" s="11"/>
      <c r="I215" s="11" t="str">
        <f>IF(OR(J215=$J$536,J215=$J$543,J215=$J$526),$I$523,IF(OR(J215=$J$525,J215=$J$529,J215=$J$531,J215=$J$532,J215=$J$535,J215=$J$539,J215=$J$540,J215=$J$537),$I$528,IF(OR(J215=$J$524,J215=$J$528),$I$524,IF(OR(J215=$J$530,J215=$J$541,J215=$J$542),$I$525,IF(OR(J215=$J$523,J215=$J$538,J215=$J$544),$I$526,IF(OR(J215=$J$527,J215=$J$545,J215=$J$533,J215=$J$534),$I$527,0))))))</f>
        <v>Энеробактерии</v>
      </c>
      <c r="J215" s="11" t="str">
        <f>IF(OR(K215=$K$523,K215=$K$524,K215=$K$525,K215=$K$526),$J$523,IF(OR(K215=$K$530,K215=$K$531,K215=$K$532,K215=$K$533),$J$524,IF(OR(K215=$K$534),$J$525,IF(OR(K215=$K$535),$J$526,IF(OR(K215=$K$536),$J$527,IF(OR(K215=$K$537),$J$528,IF(OR(K215=$K$543,K215=$K$553,K215=$K$544),$J$529,IF(OR(K215=$K$539,K215=$K$540,K215=$K$541,K215=$K$542),$J$530,IF(OR(K215=$K$538,K215=$K$582,K215=$K$584,K215=$K$586),$J$531,IF(OR(K215=$K$545,K215=$K$547,K215=$K$546),$J$532,IF(OR(K215=$K$548),$J$533,IF(OR(K215=$K$549),$J$534,IF(OR(K215=$K$550),$J$535,IF(OR(K215=$K$554),$J$536,IF(OR(K215=$K$555,K215=$K$556),$J$537,IF(OR(K215=$K$557,K215=$K$558),$J$538,IF(OR(K215=$K$559,K215=$K$560),$J$539,IF(OR(K215=$K$561,K215=$K$562),$J$540,IF(OR(K215=$K$564,K215=$K$565,K215=$K$566,K215=$K$567,K215=$K$568,K215=$K$569,K215=$K$570,K215=$K$571,K215=$K$572),$J$541,IF(OR(K215=$K$576,K215=$K$577,K215=$K$578,K215=$K$579,K215=$K$575,K215=$K$574,K215=$K$583,K215=$K$585),$J$542,IF(OR(K215=$K$580,K215=$K$581),$J$543,IF(OR(K215=$K$527,K215=$K$528,K215=$K$529,K215=$K$551,K215=$K$552,K215=$K$563,K215=$K$573),$J$544,IF(OR(K215=$K$587),$J$545,0)))))))))))))))))))))))</f>
        <v>Escherichia</v>
      </c>
      <c r="K215" s="11" t="s">
        <v>95</v>
      </c>
      <c r="L215" s="1" t="s">
        <v>239</v>
      </c>
      <c r="U215" s="1" t="s">
        <v>65</v>
      </c>
      <c r="V215" s="1" t="s">
        <v>63</v>
      </c>
      <c r="W215" s="1" t="s">
        <v>63</v>
      </c>
      <c r="X215" s="1" t="s">
        <v>63</v>
      </c>
      <c r="Y215" s="1" t="s">
        <v>63</v>
      </c>
      <c r="Z215" s="1" t="s">
        <v>63</v>
      </c>
      <c r="AA215" s="1" t="s">
        <v>65</v>
      </c>
    </row>
    <row r="216" spans="1:54" ht="15.75" customHeight="1">
      <c r="A216" s="1" t="s">
        <v>219</v>
      </c>
      <c r="B216" s="11">
        <v>269</v>
      </c>
      <c r="C216" s="11" t="s">
        <v>57</v>
      </c>
      <c r="D216" s="5" t="s">
        <v>161</v>
      </c>
      <c r="E216" s="11"/>
      <c r="F216" s="5" t="s">
        <v>97</v>
      </c>
      <c r="G216" s="11" t="s">
        <v>60</v>
      </c>
      <c r="H216" s="11"/>
      <c r="I216" s="11" t="str">
        <f>IF(OR(J216=$J$536,J216=$J$543,J216=$J$526),$I$523,IF(OR(J216=$J$525,J216=$J$529,J216=$J$531,J216=$J$532,J216=$J$535,J216=$J$539,J216=$J$540,J216=$J$537),$I$528,IF(OR(J216=$J$524,J216=$J$528),$I$524,IF(OR(J216=$J$530,J216=$J$541,J216=$J$542),$I$525,IF(OR(J216=$J$523,J216=$J$538,J216=$J$544),$I$526,IF(OR(J216=$J$527,J216=$J$545,J216=$J$533,J216=$J$534),$I$527,0))))))</f>
        <v>Грибы</v>
      </c>
      <c r="J216" s="11" t="str">
        <f>IF(OR(K216=$K$523,K216=$K$524,K216=$K$525,K216=$K$526),$J$523,IF(OR(K216=$K$530,K216=$K$531,K216=$K$532,K216=$K$533),$J$524,IF(OR(K216=$K$534),$J$525,IF(OR(K216=$K$535),$J$526,IF(OR(K216=$K$536),$J$527,IF(OR(K216=$K$537),$J$528,IF(OR(K216=$K$543,K216=$K$553,K216=$K$544),$J$529,IF(OR(K216=$K$539,K216=$K$540,K216=$K$541,K216=$K$542),$J$530,IF(OR(K216=$K$538,K216=$K$582,K216=$K$584,K216=$K$586),$J$531,IF(OR(K216=$K$545,K216=$K$547,K216=$K$546),$J$532,IF(OR(K216=$K$548),$J$533,IF(OR(K216=$K$549),$J$534,IF(OR(K216=$K$550),$J$535,IF(OR(K216=$K$554),$J$536,IF(OR(K216=$K$555,K216=$K$556),$J$537,IF(OR(K216=$K$557,K216=$K$558),$J$538,IF(OR(K216=$K$559,K216=$K$560),$J$539,IF(OR(K216=$K$561,K216=$K$562),$J$540,IF(OR(K216=$K$564,K216=$K$565,K216=$K$566,K216=$K$567,K216=$K$568,K216=$K$569,K216=$K$570,K216=$K$571,K216=$K$572),$J$541,IF(OR(K216=$K$576,K216=$K$577,K216=$K$578,K216=$K$579,K216=$K$575,K216=$K$574,K216=$K$583,K216=$K$585),$J$542,IF(OR(K216=$K$580,K216=$K$581),$J$543,IF(OR(K216=$K$527,K216=$K$528,K216=$K$529,K216=$K$551,K216=$K$552,K216=$K$563,K216=$K$573),$J$544,IF(OR(K216=$K$587),$J$545,0)))))))))))))))))))))))</f>
        <v>Cryptococcus</v>
      </c>
      <c r="K216" s="11" t="s">
        <v>143</v>
      </c>
      <c r="L216" s="1" t="s">
        <v>233</v>
      </c>
    </row>
    <row r="217" spans="1:54" ht="15.75" customHeight="1">
      <c r="A217" s="1" t="s">
        <v>219</v>
      </c>
      <c r="B217" s="11">
        <v>270</v>
      </c>
      <c r="C217" s="11" t="s">
        <v>57</v>
      </c>
      <c r="D217" s="5" t="s">
        <v>161</v>
      </c>
      <c r="E217" s="11"/>
      <c r="F217" s="5" t="s">
        <v>116</v>
      </c>
      <c r="G217" s="11" t="s">
        <v>60</v>
      </c>
      <c r="H217" s="11"/>
      <c r="I217" s="11" t="str">
        <f>IF(OR(J217=$J$536,J217=$J$543,J217=$J$526),$I$523,IF(OR(J217=$J$525,J217=$J$529,J217=$J$531,J217=$J$532,J217=$J$535,J217=$J$539,J217=$J$540,J217=$J$537),$I$528,IF(OR(J217=$J$524,J217=$J$528),$I$524,IF(OR(J217=$J$530,J217=$J$541,J217=$J$542),$I$525,IF(OR(J217=$J$523,J217=$J$538,J217=$J$544),$I$526,IF(OR(J217=$J$527,J217=$J$545,J217=$J$533,J217=$J$534),$I$527,0))))))</f>
        <v>Грибы</v>
      </c>
      <c r="J217" s="11" t="str">
        <f>IF(OR(K217=$K$523,K217=$K$524,K217=$K$525,K217=$K$526),$J$523,IF(OR(K217=$K$530,K217=$K$531,K217=$K$532,K217=$K$533),$J$524,IF(OR(K217=$K$534),$J$525,IF(OR(K217=$K$535),$J$526,IF(OR(K217=$K$536),$J$527,IF(OR(K217=$K$537),$J$528,IF(OR(K217=$K$543,K217=$K$553,K217=$K$544),$J$529,IF(OR(K217=$K$539,K217=$K$540,K217=$K$541,K217=$K$542),$J$530,IF(OR(K217=$K$538,K217=$K$582,K217=$K$584,K217=$K$586),$J$531,IF(OR(K217=$K$545,K217=$K$547,K217=$K$546),$J$532,IF(OR(K217=$K$548),$J$533,IF(OR(K217=$K$549),$J$534,IF(OR(K217=$K$550),$J$535,IF(OR(K217=$K$554),$J$536,IF(OR(K217=$K$555,K217=$K$556),$J$537,IF(OR(K217=$K$557,K217=$K$558),$J$538,IF(OR(K217=$K$559,K217=$K$560),$J$539,IF(OR(K217=$K$561,K217=$K$562),$J$540,IF(OR(K217=$K$564,K217=$K$565,K217=$K$566,K217=$K$567,K217=$K$568,K217=$K$569,K217=$K$570,K217=$K$571,K217=$K$572),$J$541,IF(OR(K217=$K$576,K217=$K$577,K217=$K$578,K217=$K$579,K217=$K$575,K217=$K$574,K217=$K$583,K217=$K$585),$J$542,IF(OR(K217=$K$580,K217=$K$581),$J$543,IF(OR(K217=$K$527,K217=$K$528,K217=$K$529,K217=$K$551,K217=$K$552,K217=$K$563,K217=$K$573),$J$544,IF(OR(K217=$K$587),$J$545,0)))))))))))))))))))))))</f>
        <v>Cryptococcus</v>
      </c>
      <c r="K217" s="11" t="s">
        <v>143</v>
      </c>
      <c r="L217" s="1" t="s">
        <v>233</v>
      </c>
    </row>
    <row r="218" spans="1:54" ht="15.75" customHeight="1">
      <c r="A218" s="1" t="s">
        <v>219</v>
      </c>
      <c r="B218" s="11">
        <v>275</v>
      </c>
      <c r="C218" s="11" t="s">
        <v>57</v>
      </c>
      <c r="D218" s="5" t="s">
        <v>73</v>
      </c>
      <c r="E218" s="11">
        <v>1</v>
      </c>
      <c r="F218" s="5" t="s">
        <v>74</v>
      </c>
      <c r="G218" s="11"/>
      <c r="H218" s="11"/>
      <c r="I218" s="11" t="str">
        <f>IF(OR(J218=$J$536,J218=$J$543,J218=$J$526),$I$523,IF(OR(J218=$J$525,J218=$J$529,J218=$J$531,J218=$J$532,J218=$J$535,J218=$J$539,J218=$J$540,J218=$J$537),$I$528,IF(OR(J218=$J$524,J218=$J$528),$I$524,IF(OR(J218=$J$530,J218=$J$541,J218=$J$542),$I$525,IF(OR(J218=$J$523,J218=$J$538,J218=$J$544),$I$526,IF(OR(J218=$J$527,J218=$J$545,J218=$J$533,J218=$J$534),$I$527,0))))))</f>
        <v>Кокки</v>
      </c>
      <c r="J218" s="11" t="str">
        <f>IF(OR(K218=$K$523,K218=$K$524,K218=$K$525,K218=$K$526),$J$523,IF(OR(K218=$K$530,K218=$K$531,K218=$K$532,K218=$K$533),$J$524,IF(OR(K218=$K$534),$J$525,IF(OR(K218=$K$535),$J$526,IF(OR(K218=$K$536),$J$527,IF(OR(K218=$K$537),$J$528,IF(OR(K218=$K$543,K218=$K$553,K218=$K$544),$J$529,IF(OR(K218=$K$539,K218=$K$540,K218=$K$541,K218=$K$542),$J$530,IF(OR(K218=$K$538,K218=$K$582,K218=$K$584,K218=$K$586),$J$531,IF(OR(K218=$K$545,K218=$K$547,K218=$K$546),$J$532,IF(OR(K218=$K$548),$J$533,IF(OR(K218=$K$549),$J$534,IF(OR(K218=$K$550),$J$535,IF(OR(K218=$K$554),$J$536,IF(OR(K218=$K$555,K218=$K$556),$J$537,IF(OR(K218=$K$557,K218=$K$558),$J$538,IF(OR(K218=$K$559,K218=$K$560),$J$539,IF(OR(K218=$K$561,K218=$K$562),$J$540,IF(OR(K218=$K$564,K218=$K$565,K218=$K$566,K218=$K$567,K218=$K$568,K218=$K$569,K218=$K$570,K218=$K$571,K218=$K$572),$J$541,IF(OR(K218=$K$576,K218=$K$577,K218=$K$578,K218=$K$579,K218=$K$575,K218=$K$574,K218=$K$583,K218=$K$585),$J$542,IF(OR(K218=$K$580,K218=$K$581),$J$543,IF(OR(K218=$K$527,K218=$K$528,K218=$K$529,K218=$K$551,K218=$K$552,K218=$K$563,K218=$K$573),$J$544,IF(OR(K218=$K$587),$J$545,0)))))))))))))))))))))))</f>
        <v>Streptococcus</v>
      </c>
      <c r="K218" s="11" t="s">
        <v>107</v>
      </c>
      <c r="L218" s="1" t="s">
        <v>108</v>
      </c>
      <c r="AB218" s="1" t="s">
        <v>63</v>
      </c>
      <c r="AC218" s="1" t="s">
        <v>63</v>
      </c>
      <c r="AD218" s="1" t="s">
        <v>63</v>
      </c>
      <c r="AE218" s="1" t="s">
        <v>63</v>
      </c>
      <c r="AF218" s="1" t="s">
        <v>63</v>
      </c>
      <c r="AG218" s="1" t="s">
        <v>63</v>
      </c>
    </row>
    <row r="219" spans="1:54" ht="15.75" customHeight="1">
      <c r="A219" s="1" t="s">
        <v>219</v>
      </c>
      <c r="B219" s="11">
        <v>284</v>
      </c>
      <c r="C219" s="11" t="s">
        <v>105</v>
      </c>
      <c r="D219" s="5" t="s">
        <v>184</v>
      </c>
      <c r="E219" s="11">
        <v>1</v>
      </c>
      <c r="F219" s="5" t="s">
        <v>74</v>
      </c>
      <c r="G219" s="11"/>
      <c r="H219" s="11"/>
      <c r="I219" s="11" t="str">
        <f>IF(OR(J219=$J$536,J219=$J$543,J219=$J$526),$I$523,IF(OR(J219=$J$525,J219=$J$529,J219=$J$531,J219=$J$532,J219=$J$535,J219=$J$539,J219=$J$540,J219=$J$537),$I$528,IF(OR(J219=$J$524,J219=$J$528),$I$524,IF(OR(J219=$J$530,J219=$J$541,J219=$J$542),$I$525,IF(OR(J219=$J$523,J219=$J$538,J219=$J$544),$I$526,IF(OR(J219=$J$527,J219=$J$545,J219=$J$533,J219=$J$534),$I$527,0))))))</f>
        <v>Кокки</v>
      </c>
      <c r="J219" s="11" t="str">
        <f>IF(OR(K219=$K$523,K219=$K$524,K219=$K$525,K219=$K$526),$J$523,IF(OR(K219=$K$530,K219=$K$531,K219=$K$532,K219=$K$533),$J$524,IF(OR(K219=$K$534),$J$525,IF(OR(K219=$K$535),$J$526,IF(OR(K219=$K$536),$J$527,IF(OR(K219=$K$537),$J$528,IF(OR(K219=$K$543,K219=$K$553,K219=$K$544),$J$529,IF(OR(K219=$K$539,K219=$K$540,K219=$K$541,K219=$K$542),$J$530,IF(OR(K219=$K$538,K219=$K$582,K219=$K$584,K219=$K$586),$J$531,IF(OR(K219=$K$545,K219=$K$547,K219=$K$546),$J$532,IF(OR(K219=$K$548),$J$533,IF(OR(K219=$K$549),$J$534,IF(OR(K219=$K$550),$J$535,IF(OR(K219=$K$554),$J$536,IF(OR(K219=$K$555,K219=$K$556),$J$537,IF(OR(K219=$K$557,K219=$K$558),$J$538,IF(OR(K219=$K$559,K219=$K$560),$J$539,IF(OR(K219=$K$561,K219=$K$562),$J$540,IF(OR(K219=$K$564,K219=$K$565,K219=$K$566,K219=$K$567,K219=$K$568,K219=$K$569,K219=$K$570,K219=$K$571,K219=$K$572),$J$541,IF(OR(K219=$K$576,K219=$K$577,K219=$K$578,K219=$K$579,K219=$K$575,K219=$K$574,K219=$K$583,K219=$K$585),$J$542,IF(OR(K219=$K$580,K219=$K$581),$J$543,IF(OR(K219=$K$527,K219=$K$528,K219=$K$529,K219=$K$551,K219=$K$552,K219=$K$563,K219=$K$573),$J$544,IF(OR(K219=$K$587),$J$545,0)))))))))))))))))))))))</f>
        <v>Enterococcus</v>
      </c>
      <c r="K219" s="11" t="s">
        <v>225</v>
      </c>
      <c r="L219" s="1" t="s">
        <v>240</v>
      </c>
      <c r="AB219" s="1" t="s">
        <v>65</v>
      </c>
      <c r="AC219" s="1" t="s">
        <v>63</v>
      </c>
      <c r="AD219" s="1" t="s">
        <v>65</v>
      </c>
      <c r="AE219" s="1" t="s">
        <v>63</v>
      </c>
      <c r="AF219" s="1" t="s">
        <v>65</v>
      </c>
      <c r="AG219" s="1" t="s">
        <v>65</v>
      </c>
    </row>
    <row r="220" spans="1:54" ht="15.75" customHeight="1">
      <c r="A220" s="1" t="s">
        <v>219</v>
      </c>
      <c r="B220" s="11">
        <v>285</v>
      </c>
      <c r="C220" s="11" t="s">
        <v>105</v>
      </c>
      <c r="D220" s="5" t="s">
        <v>184</v>
      </c>
      <c r="E220" s="11">
        <v>1</v>
      </c>
      <c r="F220" s="5" t="s">
        <v>74</v>
      </c>
      <c r="G220" s="11"/>
      <c r="H220" s="11"/>
      <c r="I220" s="11" t="str">
        <f>IF(OR(J220=$J$536,J220=$J$543,J220=$J$526),$I$523,IF(OR(J220=$J$525,J220=$J$529,J220=$J$531,J220=$J$532,J220=$J$535,J220=$J$539,J220=$J$540,J220=$J$537),$I$528,IF(OR(J220=$J$524,J220=$J$528),$I$524,IF(OR(J220=$J$530,J220=$J$541,J220=$J$542),$I$525,IF(OR(J220=$J$523,J220=$J$538,J220=$J$544),$I$526,IF(OR(J220=$J$527,J220=$J$545,J220=$J$533,J220=$J$534),$I$527,0))))))</f>
        <v>Кокки</v>
      </c>
      <c r="J220" s="11" t="str">
        <f>IF(OR(K220=$K$523,K220=$K$524,K220=$K$525,K220=$K$526),$J$523,IF(OR(K220=$K$530,K220=$K$531,K220=$K$532,K220=$K$533),$J$524,IF(OR(K220=$K$534),$J$525,IF(OR(K220=$K$535),$J$526,IF(OR(K220=$K$536),$J$527,IF(OR(K220=$K$537),$J$528,IF(OR(K220=$K$543,K220=$K$553,K220=$K$544),$J$529,IF(OR(K220=$K$539,K220=$K$540,K220=$K$541,K220=$K$542),$J$530,IF(OR(K220=$K$538,K220=$K$582,K220=$K$584,K220=$K$586),$J$531,IF(OR(K220=$K$545,K220=$K$547,K220=$K$546),$J$532,IF(OR(K220=$K$548),$J$533,IF(OR(K220=$K$549),$J$534,IF(OR(K220=$K$550),$J$535,IF(OR(K220=$K$554),$J$536,IF(OR(K220=$K$555,K220=$K$556),$J$537,IF(OR(K220=$K$557,K220=$K$558),$J$538,IF(OR(K220=$K$559,K220=$K$560),$J$539,IF(OR(K220=$K$561,K220=$K$562),$J$540,IF(OR(K220=$K$564,K220=$K$565,K220=$K$566,K220=$K$567,K220=$K$568,K220=$K$569,K220=$K$570,K220=$K$571,K220=$K$572),$J$541,IF(OR(K220=$K$576,K220=$K$577,K220=$K$578,K220=$K$579,K220=$K$575,K220=$K$574,K220=$K$583,K220=$K$585),$J$542,IF(OR(K220=$K$580,K220=$K$581),$J$543,IF(OR(K220=$K$527,K220=$K$528,K220=$K$529,K220=$K$551,K220=$K$552,K220=$K$563,K220=$K$573),$J$544,IF(OR(K220=$K$587),$J$545,0)))))))))))))))))))))))</f>
        <v>Enterococcus</v>
      </c>
      <c r="K220" s="11" t="s">
        <v>225</v>
      </c>
      <c r="L220" s="1" t="s">
        <v>226</v>
      </c>
      <c r="AB220" s="1" t="s">
        <v>65</v>
      </c>
      <c r="AC220" s="1" t="s">
        <v>63</v>
      </c>
      <c r="AD220" s="1" t="s">
        <v>65</v>
      </c>
      <c r="AE220" s="1" t="s">
        <v>63</v>
      </c>
      <c r="AF220" s="1" t="s">
        <v>65</v>
      </c>
      <c r="AG220" s="1" t="s">
        <v>65</v>
      </c>
    </row>
    <row r="221" spans="1:54" ht="15.75" customHeight="1">
      <c r="A221" s="1" t="s">
        <v>219</v>
      </c>
      <c r="B221" s="11">
        <v>286</v>
      </c>
      <c r="C221" s="11" t="s">
        <v>105</v>
      </c>
      <c r="D221" s="5" t="s">
        <v>184</v>
      </c>
      <c r="E221" s="11">
        <v>1</v>
      </c>
      <c r="F221" s="5" t="s">
        <v>79</v>
      </c>
      <c r="G221" s="11" t="s">
        <v>60</v>
      </c>
      <c r="H221" s="11"/>
      <c r="I221" s="11" t="str">
        <f>IF(OR(J221=$J$536,J221=$J$543,J221=$J$526),$I$523,IF(OR(J221=$J$525,J221=$J$529,J221=$J$531,J221=$J$532,J221=$J$535,J221=$J$539,J221=$J$540,J221=$J$537),$I$528,IF(OR(J221=$J$524,J221=$J$528),$I$524,IF(OR(J221=$J$530,J221=$J$541,J221=$J$542),$I$525,IF(OR(J221=$J$523,J221=$J$538,J221=$J$544),$I$526,IF(OR(J221=$J$527,J221=$J$545,J221=$J$533,J221=$J$534),$I$527,0))))))</f>
        <v>Кокки</v>
      </c>
      <c r="J221" s="11" t="str">
        <f>IF(OR(K221=$K$523,K221=$K$524,K221=$K$525,K221=$K$526),$J$523,IF(OR(K221=$K$530,K221=$K$531,K221=$K$532,K221=$K$533),$J$524,IF(OR(K221=$K$534),$J$525,IF(OR(K221=$K$535),$J$526,IF(OR(K221=$K$536),$J$527,IF(OR(K221=$K$537),$J$528,IF(OR(K221=$K$543,K221=$K$553,K221=$K$544),$J$529,IF(OR(K221=$K$539,K221=$K$540,K221=$K$541,K221=$K$542),$J$530,IF(OR(K221=$K$538,K221=$K$582,K221=$K$584,K221=$K$586),$J$531,IF(OR(K221=$K$545,K221=$K$547,K221=$K$546),$J$532,IF(OR(K221=$K$548),$J$533,IF(OR(K221=$K$549),$J$534,IF(OR(K221=$K$550),$J$535,IF(OR(K221=$K$554),$J$536,IF(OR(K221=$K$555,K221=$K$556),$J$537,IF(OR(K221=$K$557,K221=$K$558),$J$538,IF(OR(K221=$K$559,K221=$K$560),$J$539,IF(OR(K221=$K$561,K221=$K$562),$J$540,IF(OR(K221=$K$564,K221=$K$565,K221=$K$566,K221=$K$567,K221=$K$568,K221=$K$569,K221=$K$570,K221=$K$571,K221=$K$572),$J$541,IF(OR(K221=$K$576,K221=$K$577,K221=$K$578,K221=$K$579,K221=$K$575,K221=$K$574,K221=$K$583,K221=$K$585),$J$542,IF(OR(K221=$K$580,K221=$K$581),$J$543,IF(OR(K221=$K$527,K221=$K$528,K221=$K$529,K221=$K$551,K221=$K$552,K221=$K$563,K221=$K$573),$J$544,IF(OR(K221=$K$587),$J$545,0)))))))))))))))))))))))</f>
        <v>Enterococcus</v>
      </c>
      <c r="K221" s="11" t="s">
        <v>225</v>
      </c>
      <c r="L221" s="1" t="s">
        <v>226</v>
      </c>
      <c r="N221" s="1" t="s">
        <v>63</v>
      </c>
      <c r="P221" s="1" t="s">
        <v>63</v>
      </c>
      <c r="Q221" s="1" t="s">
        <v>65</v>
      </c>
      <c r="S221" s="1" t="s">
        <v>65</v>
      </c>
      <c r="V221" s="1" t="s">
        <v>65</v>
      </c>
      <c r="AC221" s="1" t="s">
        <v>65</v>
      </c>
      <c r="AI221" s="1" t="s">
        <v>63</v>
      </c>
      <c r="AW221" s="1" t="s">
        <v>65</v>
      </c>
      <c r="AX221" s="1" t="s">
        <v>65</v>
      </c>
      <c r="BB221" s="1" t="s">
        <v>63</v>
      </c>
    </row>
    <row r="222" spans="1:54" ht="15.75" customHeight="1">
      <c r="A222" s="1" t="s">
        <v>241</v>
      </c>
      <c r="B222" s="11">
        <v>15</v>
      </c>
      <c r="C222" s="11" t="s">
        <v>155</v>
      </c>
      <c r="D222" s="5" t="s">
        <v>158</v>
      </c>
      <c r="E222" s="11"/>
      <c r="F222" s="5" t="s">
        <v>68</v>
      </c>
      <c r="G222" s="11"/>
      <c r="H222" s="11"/>
      <c r="I222" s="11" t="str">
        <f>IF(OR(J222=$J$536,J222=$J$543,J222=$J$526),$I$523,IF(OR(J222=$J$525,J222=$J$529,J222=$J$531,J222=$J$532,J222=$J$535,J222=$J$539,J222=$J$540,J222=$J$537),$I$528,IF(OR(J222=$J$524,J222=$J$528),$I$524,IF(OR(J222=$J$530,J222=$J$541,J222=$J$542),$I$525,IF(OR(J222=$J$523,J222=$J$538,J222=$J$544),$I$526,IF(OR(J222=$J$527,J222=$J$545,J222=$J$533,J222=$J$534),$I$527,0))))))</f>
        <v>Кокки</v>
      </c>
      <c r="J222" s="11" t="str">
        <f>IF(OR(K222=$K$523,K222=$K$524,K222=$K$525,K222=$K$526),$J$523,IF(OR(K222=$K$530,K222=$K$531,K222=$K$532,K222=$K$533),$J$524,IF(OR(K222=$K$534),$J$525,IF(OR(K222=$K$535),$J$526,IF(OR(K222=$K$536),$J$527,IF(OR(K222=$K$537),$J$528,IF(OR(K222=$K$543,K222=$K$553,K222=$K$544),$J$529,IF(OR(K222=$K$539,K222=$K$540,K222=$K$541,K222=$K$542),$J$530,IF(OR(K222=$K$538,K222=$K$582,K222=$K$584,K222=$K$586),$J$531,IF(OR(K222=$K$545,K222=$K$547,K222=$K$546),$J$532,IF(OR(K222=$K$548),$J$533,IF(OR(K222=$K$549),$J$534,IF(OR(K222=$K$550),$J$535,IF(OR(K222=$K$554),$J$536,IF(OR(K222=$K$555,K222=$K$556),$J$537,IF(OR(K222=$K$557,K222=$K$558),$J$538,IF(OR(K222=$K$559,K222=$K$560),$J$539,IF(OR(K222=$K$561,K222=$K$562),$J$540,IF(OR(K222=$K$564,K222=$K$565,K222=$K$566,K222=$K$567,K222=$K$568,K222=$K$569,K222=$K$570,K222=$K$571,K222=$K$572),$J$541,IF(OR(K222=$K$576,K222=$K$577,K222=$K$578,K222=$K$579,K222=$K$575,K222=$K$574,K222=$K$583,K222=$K$585),$J$542,IF(OR(K222=$K$580,K222=$K$581),$J$543,IF(OR(K222=$K$527,K222=$K$528,K222=$K$529,K222=$K$551,K222=$K$552,K222=$K$563,K222=$K$573),$J$544,IF(OR(K222=$K$587),$J$545,0)))))))))))))))))))))))</f>
        <v>Staphylococcus</v>
      </c>
      <c r="K222" s="11" t="s">
        <v>80</v>
      </c>
      <c r="L222" s="1" t="s">
        <v>81</v>
      </c>
      <c r="M222" s="1" t="s">
        <v>65</v>
      </c>
      <c r="N222" s="1" t="s">
        <v>63</v>
      </c>
      <c r="O222" s="1" t="s">
        <v>63</v>
      </c>
      <c r="P222" s="1" t="s">
        <v>63</v>
      </c>
      <c r="Q222" s="1" t="s">
        <v>65</v>
      </c>
      <c r="S222" s="1" t="s">
        <v>65</v>
      </c>
      <c r="AW222" s="1" t="s">
        <v>65</v>
      </c>
    </row>
    <row r="223" spans="1:54" ht="15.75" customHeight="1">
      <c r="A223" s="1" t="s">
        <v>241</v>
      </c>
      <c r="B223" s="11">
        <v>21</v>
      </c>
      <c r="C223" s="11" t="s">
        <v>66</v>
      </c>
      <c r="D223" s="5" t="s">
        <v>98</v>
      </c>
      <c r="E223" s="11">
        <v>3</v>
      </c>
      <c r="F223" s="5" t="s">
        <v>74</v>
      </c>
      <c r="G223" s="11" t="s">
        <v>60</v>
      </c>
      <c r="H223" s="11" t="s">
        <v>139</v>
      </c>
      <c r="I223" s="11" t="str">
        <f>IF(OR(J223=$J$536,J223=$J$543,J223=$J$526),$I$523,IF(OR(J223=$J$525,J223=$J$529,J223=$J$531,J223=$J$532,J223=$J$535,J223=$J$539,J223=$J$540,J223=$J$537),$I$528,IF(OR(J223=$J$524,J223=$J$528),$I$524,IF(OR(J223=$J$530,J223=$J$541,J223=$J$542),$I$525,IF(OR(J223=$J$523,J223=$J$538,J223=$J$544),$I$526,IF(OR(J223=$J$527,J223=$J$545,J223=$J$533,J223=$J$534),$I$527,0))))))</f>
        <v>Кокки</v>
      </c>
      <c r="J223" s="11" t="str">
        <f>IF(OR(K223=$K$523,K223=$K$524,K223=$K$525,K223=$K$526),$J$523,IF(OR(K223=$K$530,K223=$K$531,K223=$K$532,K223=$K$533),$J$524,IF(OR(K223=$K$534),$J$525,IF(OR(K223=$K$535),$J$526,IF(OR(K223=$K$536),$J$527,IF(OR(K223=$K$537),$J$528,IF(OR(K223=$K$543,K223=$K$553,K223=$K$544),$J$529,IF(OR(K223=$K$539,K223=$K$540,K223=$K$541,K223=$K$542),$J$530,IF(OR(K223=$K$538,K223=$K$582,K223=$K$584,K223=$K$586),$J$531,IF(OR(K223=$K$545,K223=$K$547,K223=$K$546),$J$532,IF(OR(K223=$K$548),$J$533,IF(OR(K223=$K$549),$J$534,IF(OR(K223=$K$550),$J$535,IF(OR(K223=$K$554),$J$536,IF(OR(K223=$K$555,K223=$K$556),$J$537,IF(OR(K223=$K$557,K223=$K$558),$J$538,IF(OR(K223=$K$559,K223=$K$560),$J$539,IF(OR(K223=$K$561,K223=$K$562),$J$540,IF(OR(K223=$K$564,K223=$K$565,K223=$K$566,K223=$K$567,K223=$K$568,K223=$K$569,K223=$K$570,K223=$K$571,K223=$K$572),$J$541,IF(OR(K223=$K$576,K223=$K$577,K223=$K$578,K223=$K$579,K223=$K$575,K223=$K$574,K223=$K$583,K223=$K$585),$J$542,IF(OR(K223=$K$580,K223=$K$581),$J$543,IF(OR(K223=$K$527,K223=$K$528,K223=$K$529,K223=$K$551,K223=$K$552,K223=$K$563,K223=$K$573),$J$544,IF(OR(K223=$K$587),$J$545,0)))))))))))))))))))))))</f>
        <v>Staphylococcus</v>
      </c>
      <c r="K223" s="11" t="s">
        <v>80</v>
      </c>
      <c r="L223" s="1" t="s">
        <v>81</v>
      </c>
      <c r="M223" s="1" t="s">
        <v>65</v>
      </c>
      <c r="N223" s="1" t="s">
        <v>63</v>
      </c>
      <c r="O223" s="1" t="s">
        <v>63</v>
      </c>
      <c r="P223" s="1" t="s">
        <v>65</v>
      </c>
      <c r="Q223" s="1" t="s">
        <v>65</v>
      </c>
      <c r="S223" s="1" t="s">
        <v>63</v>
      </c>
      <c r="AW223" s="1" t="s">
        <v>65</v>
      </c>
    </row>
    <row r="224" spans="1:54" ht="15.75" customHeight="1">
      <c r="A224" s="1" t="s">
        <v>241</v>
      </c>
      <c r="B224" s="11">
        <v>22</v>
      </c>
      <c r="C224" s="11" t="s">
        <v>57</v>
      </c>
      <c r="D224" s="5" t="s">
        <v>98</v>
      </c>
      <c r="E224" s="11">
        <v>1</v>
      </c>
      <c r="F224" s="5" t="s">
        <v>68</v>
      </c>
      <c r="G224" s="11" t="s">
        <v>60</v>
      </c>
      <c r="H224" s="11"/>
      <c r="I224" s="11" t="str">
        <f>IF(OR(J224=$J$536,J224=$J$543,J224=$J$526),$I$523,IF(OR(J224=$J$525,J224=$J$529,J224=$J$531,J224=$J$532,J224=$J$535,J224=$J$539,J224=$J$540,J224=$J$537),$I$528,IF(OR(J224=$J$524,J224=$J$528),$I$524,IF(OR(J224=$J$530,J224=$J$541,J224=$J$542),$I$525,IF(OR(J224=$J$523,J224=$J$538,J224=$J$544),$I$526,IF(OR(J224=$J$527,J224=$J$545,J224=$J$533,J224=$J$534),$I$527,0))))))</f>
        <v>Энеробактерии</v>
      </c>
      <c r="J224" s="11" t="str">
        <f>IF(OR(K224=$K$523,K224=$K$524,K224=$K$525,K224=$K$526),$J$523,IF(OR(K224=$K$530,K224=$K$531,K224=$K$532,K224=$K$533),$J$524,IF(OR(K224=$K$534),$J$525,IF(OR(K224=$K$535),$J$526,IF(OR(K224=$K$536),$J$527,IF(OR(K224=$K$537),$J$528,IF(OR(K224=$K$543,K224=$K$553,K224=$K$544),$J$529,IF(OR(K224=$K$539,K224=$K$540,K224=$K$541,K224=$K$542),$J$530,IF(OR(K224=$K$538,K224=$K$582,K224=$K$584,K224=$K$586),$J$531,IF(OR(K224=$K$545,K224=$K$547,K224=$K$546),$J$532,IF(OR(K224=$K$548),$J$533,IF(OR(K224=$K$549),$J$534,IF(OR(K224=$K$550),$J$535,IF(OR(K224=$K$554),$J$536,IF(OR(K224=$K$555,K224=$K$556),$J$537,IF(OR(K224=$K$557,K224=$K$558),$J$538,IF(OR(K224=$K$559,K224=$K$560),$J$539,IF(OR(K224=$K$561,K224=$K$562),$J$540,IF(OR(K224=$K$564,K224=$K$565,K224=$K$566,K224=$K$567,K224=$K$568,K224=$K$569,K224=$K$570,K224=$K$571,K224=$K$572),$J$541,IF(OR(K224=$K$576,K224=$K$577,K224=$K$578,K224=$K$579,K224=$K$575,K224=$K$574,K224=$K$583,K224=$K$585),$J$542,IF(OR(K224=$K$580,K224=$K$581),$J$543,IF(OR(K224=$K$527,K224=$K$528,K224=$K$529,K224=$K$551,K224=$K$552,K224=$K$563,K224=$K$573),$J$544,IF(OR(K224=$K$587),$J$545,0)))))))))))))))))))))))</f>
        <v>Escherichia</v>
      </c>
      <c r="K224" s="11" t="s">
        <v>95</v>
      </c>
      <c r="L224" s="1" t="s">
        <v>96</v>
      </c>
      <c r="U224" s="1" t="s">
        <v>65</v>
      </c>
      <c r="V224" s="1" t="s">
        <v>63</v>
      </c>
      <c r="W224" s="1" t="s">
        <v>63</v>
      </c>
      <c r="X224" s="1" t="s">
        <v>63</v>
      </c>
      <c r="Y224" s="1" t="s">
        <v>65</v>
      </c>
      <c r="Z224" s="1" t="s">
        <v>63</v>
      </c>
      <c r="AA224" s="1" t="s">
        <v>65</v>
      </c>
    </row>
    <row r="225" spans="1:49" ht="15.75" customHeight="1">
      <c r="A225" s="1" t="s">
        <v>241</v>
      </c>
      <c r="B225" s="11">
        <v>30</v>
      </c>
      <c r="C225" s="11" t="s">
        <v>155</v>
      </c>
      <c r="D225" s="5" t="s">
        <v>92</v>
      </c>
      <c r="E225" s="11"/>
      <c r="F225" s="5" t="s">
        <v>68</v>
      </c>
      <c r="G225" s="11"/>
      <c r="H225" s="11"/>
      <c r="I225" s="11" t="str">
        <f>IF(OR(J225=$J$536,J225=$J$543,J225=$J$526),$I$523,IF(OR(J225=$J$525,J225=$J$529,J225=$J$531,J225=$J$532,J225=$J$535,J225=$J$539,J225=$J$540,J225=$J$537),$I$528,IF(OR(J225=$J$524,J225=$J$528),$I$524,IF(OR(J225=$J$530,J225=$J$541,J225=$J$542),$I$525,IF(OR(J225=$J$523,J225=$J$538,J225=$J$544),$I$526,IF(OR(J225=$J$527,J225=$J$545,J225=$J$533,J225=$J$534),$I$527,0))))))</f>
        <v>Кокки</v>
      </c>
      <c r="J225" s="11" t="str">
        <f>IF(OR(K225=$K$523,K225=$K$524,K225=$K$525,K225=$K$526),$J$523,IF(OR(K225=$K$530,K225=$K$531,K225=$K$532,K225=$K$533),$J$524,IF(OR(K225=$K$534),$J$525,IF(OR(K225=$K$535),$J$526,IF(OR(K225=$K$536),$J$527,IF(OR(K225=$K$537),$J$528,IF(OR(K225=$K$543,K225=$K$553,K225=$K$544),$J$529,IF(OR(K225=$K$539,K225=$K$540,K225=$K$541,K225=$K$542),$J$530,IF(OR(K225=$K$538,K225=$K$582,K225=$K$584,K225=$K$586),$J$531,IF(OR(K225=$K$545,K225=$K$547,K225=$K$546),$J$532,IF(OR(K225=$K$548),$J$533,IF(OR(K225=$K$549),$J$534,IF(OR(K225=$K$550),$J$535,IF(OR(K225=$K$554),$J$536,IF(OR(K225=$K$555,K225=$K$556),$J$537,IF(OR(K225=$K$557,K225=$K$558),$J$538,IF(OR(K225=$K$559,K225=$K$560),$J$539,IF(OR(K225=$K$561,K225=$K$562),$J$540,IF(OR(K225=$K$564,K225=$K$565,K225=$K$566,K225=$K$567,K225=$K$568,K225=$K$569,K225=$K$570,K225=$K$571,K225=$K$572),$J$541,IF(OR(K225=$K$576,K225=$K$577,K225=$K$578,K225=$K$579,K225=$K$575,K225=$K$574,K225=$K$583,K225=$K$585),$J$542,IF(OR(K225=$K$580,K225=$K$581),$J$543,IF(OR(K225=$K$527,K225=$K$528,K225=$K$529,K225=$K$551,K225=$K$552,K225=$K$563,K225=$K$573),$J$544,IF(OR(K225=$K$587),$J$545,0)))))))))))))))))))))))</f>
        <v>Staphylococcus</v>
      </c>
      <c r="K225" s="11" t="s">
        <v>80</v>
      </c>
      <c r="L225" s="1" t="s">
        <v>81</v>
      </c>
      <c r="M225" s="1" t="s">
        <v>65</v>
      </c>
      <c r="N225" s="1" t="s">
        <v>63</v>
      </c>
      <c r="O225" s="1" t="s">
        <v>63</v>
      </c>
      <c r="P225" s="1" t="s">
        <v>63</v>
      </c>
      <c r="Q225" s="1" t="s">
        <v>65</v>
      </c>
      <c r="S225" s="1" t="s">
        <v>65</v>
      </c>
      <c r="AW225" s="1" t="s">
        <v>63</v>
      </c>
    </row>
    <row r="226" spans="1:49" ht="15.75" customHeight="1">
      <c r="A226" s="1" t="s">
        <v>241</v>
      </c>
      <c r="B226" s="11">
        <v>33</v>
      </c>
      <c r="C226" s="11" t="s">
        <v>105</v>
      </c>
      <c r="D226" s="5" t="s">
        <v>73</v>
      </c>
      <c r="E226" s="11">
        <v>1</v>
      </c>
      <c r="F226" s="5" t="s">
        <v>79</v>
      </c>
      <c r="G226" s="11"/>
      <c r="H226" s="11"/>
      <c r="I226" s="11" t="str">
        <f>IF(OR(J226=$J$536,J226=$J$543,J226=$J$526),$I$523,IF(OR(J226=$J$525,J226=$J$529,J226=$J$531,J226=$J$532,J226=$J$535,J226=$J$539,J226=$J$540,J226=$J$537),$I$528,IF(OR(J226=$J$524,J226=$J$528),$I$524,IF(OR(J226=$J$530,J226=$J$541,J226=$J$542),$I$525,IF(OR(J226=$J$523,J226=$J$538,J226=$J$544),$I$526,IF(OR(J226=$J$527,J226=$J$545,J226=$J$533,J226=$J$534),$I$527,0))))))</f>
        <v>Кокки</v>
      </c>
      <c r="J226" s="11" t="str">
        <f>IF(OR(K226=$K$523,K226=$K$524,K226=$K$525,K226=$K$526),$J$523,IF(OR(K226=$K$530,K226=$K$531,K226=$K$532,K226=$K$533),$J$524,IF(OR(K226=$K$534),$J$525,IF(OR(K226=$K$535),$J$526,IF(OR(K226=$K$536),$J$527,IF(OR(K226=$K$537),$J$528,IF(OR(K226=$K$543,K226=$K$553,K226=$K$544),$J$529,IF(OR(K226=$K$539,K226=$K$540,K226=$K$541,K226=$K$542),$J$530,IF(OR(K226=$K$538,K226=$K$582,K226=$K$584,K226=$K$586),$J$531,IF(OR(K226=$K$545,K226=$K$547,K226=$K$546),$J$532,IF(OR(K226=$K$548),$J$533,IF(OR(K226=$K$549),$J$534,IF(OR(K226=$K$550),$J$535,IF(OR(K226=$K$554),$J$536,IF(OR(K226=$K$555,K226=$K$556),$J$537,IF(OR(K226=$K$557,K226=$K$558),$J$538,IF(OR(K226=$K$559,K226=$K$560),$J$539,IF(OR(K226=$K$561,K226=$K$562),$J$540,IF(OR(K226=$K$564,K226=$K$565,K226=$K$566,K226=$K$567,K226=$K$568,K226=$K$569,K226=$K$570,K226=$K$571,K226=$K$572),$J$541,IF(OR(K226=$K$576,K226=$K$577,K226=$K$578,K226=$K$579,K226=$K$575,K226=$K$574,K226=$K$583,K226=$K$585),$J$542,IF(OR(K226=$K$580,K226=$K$581),$J$543,IF(OR(K226=$K$527,K226=$K$528,K226=$K$529,K226=$K$551,K226=$K$552,K226=$K$563,K226=$K$573),$J$544,IF(OR(K226=$K$587),$J$545,0)))))))))))))))))))))))</f>
        <v>Staphylococcus</v>
      </c>
      <c r="K226" s="11" t="s">
        <v>80</v>
      </c>
      <c r="L226" s="1" t="s">
        <v>81</v>
      </c>
      <c r="M226" s="1" t="s">
        <v>65</v>
      </c>
      <c r="N226" s="1" t="s">
        <v>63</v>
      </c>
      <c r="O226" s="1" t="s">
        <v>63</v>
      </c>
      <c r="P226" s="1" t="s">
        <v>63</v>
      </c>
      <c r="Q226" s="1" t="s">
        <v>65</v>
      </c>
      <c r="S226" s="1" t="s">
        <v>64</v>
      </c>
      <c r="AW226" s="1" t="s">
        <v>65</v>
      </c>
    </row>
    <row r="227" spans="1:49" ht="15.75" customHeight="1">
      <c r="A227" s="1" t="s">
        <v>241</v>
      </c>
      <c r="B227" s="11">
        <v>40</v>
      </c>
      <c r="C227" s="11" t="s">
        <v>57</v>
      </c>
      <c r="D227" s="5" t="s">
        <v>142</v>
      </c>
      <c r="E227" s="11"/>
      <c r="F227" s="5" t="s">
        <v>79</v>
      </c>
      <c r="G227" s="11" t="s">
        <v>60</v>
      </c>
      <c r="H227" s="11"/>
      <c r="I227" s="11" t="str">
        <f>IF(OR(J227=$J$536,J227=$J$543,J227=$J$526),$I$523,IF(OR(J227=$J$525,J227=$J$529,J227=$J$531,J227=$J$532,J227=$J$535,J227=$J$539,J227=$J$540,J227=$J$537),$I$528,IF(OR(J227=$J$524,J227=$J$528),$I$524,IF(OR(J227=$J$530,J227=$J$541,J227=$J$542),$I$525,IF(OR(J227=$J$523,J227=$J$538,J227=$J$544),$I$526,IF(OR(J227=$J$527,J227=$J$545,J227=$J$533,J227=$J$534),$I$527,0))))))</f>
        <v>Энеробактерии</v>
      </c>
      <c r="J227" s="11" t="str">
        <f>IF(OR(K227=$K$523,K227=$K$524,K227=$K$525,K227=$K$526),$J$523,IF(OR(K227=$K$530,K227=$K$531,K227=$K$532,K227=$K$533),$J$524,IF(OR(K227=$K$534),$J$525,IF(OR(K227=$K$535),$J$526,IF(OR(K227=$K$536),$J$527,IF(OR(K227=$K$537),$J$528,IF(OR(K227=$K$543,K227=$K$553,K227=$K$544),$J$529,IF(OR(K227=$K$539,K227=$K$540,K227=$K$541,K227=$K$542),$J$530,IF(OR(K227=$K$538,K227=$K$582,K227=$K$584,K227=$K$586),$J$531,IF(OR(K227=$K$545,K227=$K$547,K227=$K$546),$J$532,IF(OR(K227=$K$548),$J$533,IF(OR(K227=$K$549),$J$534,IF(OR(K227=$K$550),$J$535,IF(OR(K227=$K$554),$J$536,IF(OR(K227=$K$555,K227=$K$556),$J$537,IF(OR(K227=$K$557,K227=$K$558),$J$538,IF(OR(K227=$K$559,K227=$K$560),$J$539,IF(OR(K227=$K$561,K227=$K$562),$J$540,IF(OR(K227=$K$564,K227=$K$565,K227=$K$566,K227=$K$567,K227=$K$568,K227=$K$569,K227=$K$570,K227=$K$571,K227=$K$572),$J$541,IF(OR(K227=$K$576,K227=$K$577,K227=$K$578,K227=$K$579,K227=$K$575,K227=$K$574,K227=$K$583,K227=$K$585),$J$542,IF(OR(K227=$K$580,K227=$K$581),$J$543,IF(OR(K227=$K$527,K227=$K$528,K227=$K$529,K227=$K$551,K227=$K$552,K227=$K$563,K227=$K$573),$J$544,IF(OR(K227=$K$587),$J$545,0)))))))))))))))))))))))</f>
        <v>Escherichia</v>
      </c>
      <c r="K227" s="11" t="s">
        <v>61</v>
      </c>
      <c r="L227" s="1" t="s">
        <v>62</v>
      </c>
      <c r="U227" s="1" t="s">
        <v>63</v>
      </c>
      <c r="V227" s="1" t="s">
        <v>63</v>
      </c>
      <c r="W227" s="1" t="s">
        <v>63</v>
      </c>
      <c r="X227" s="1" t="s">
        <v>63</v>
      </c>
      <c r="Y227" s="1" t="s">
        <v>63</v>
      </c>
      <c r="Z227" s="1" t="s">
        <v>63</v>
      </c>
      <c r="AA227" s="1" t="s">
        <v>63</v>
      </c>
    </row>
    <row r="228" spans="1:49" ht="15.75" customHeight="1">
      <c r="A228" s="1" t="s">
        <v>241</v>
      </c>
      <c r="B228" s="11">
        <v>49</v>
      </c>
      <c r="C228" s="11" t="s">
        <v>155</v>
      </c>
      <c r="D228" s="5" t="s">
        <v>92</v>
      </c>
      <c r="E228" s="11"/>
      <c r="F228" s="5" t="s">
        <v>116</v>
      </c>
      <c r="G228" s="11" t="s">
        <v>60</v>
      </c>
      <c r="H228" s="11"/>
      <c r="I228" s="11" t="str">
        <f>IF(OR(J228=$J$536,J228=$J$543,J228=$J$526),$I$523,IF(OR(J228=$J$525,J228=$J$529,J228=$J$531,J228=$J$532,J228=$J$535,J228=$J$539,J228=$J$540,J228=$J$537),$I$528,IF(OR(J228=$J$524,J228=$J$528),$I$524,IF(OR(J228=$J$530,J228=$J$541,J228=$J$542),$I$525,IF(OR(J228=$J$523,J228=$J$538,J228=$J$544),$I$526,IF(OR(J228=$J$527,J228=$J$545,J228=$J$533,J228=$J$534),$I$527,0))))))</f>
        <v>Грибы</v>
      </c>
      <c r="J228" s="11" t="str">
        <f>IF(OR(K228=$K$523,K228=$K$524,K228=$K$525,K228=$K$526),$J$523,IF(OR(K228=$K$530,K228=$K$531,K228=$K$532,K228=$K$533),$J$524,IF(OR(K228=$K$534),$J$525,IF(OR(K228=$K$535),$J$526,IF(OR(K228=$K$536),$J$527,IF(OR(K228=$K$537),$J$528,IF(OR(K228=$K$543,K228=$K$553,K228=$K$544),$J$529,IF(OR(K228=$K$539,K228=$K$540,K228=$K$541,K228=$K$542),$J$530,IF(OR(K228=$K$538,K228=$K$582,K228=$K$584,K228=$K$586),$J$531,IF(OR(K228=$K$545,K228=$K$547,K228=$K$546),$J$532,IF(OR(K228=$K$548),$J$533,IF(OR(K228=$K$549),$J$534,IF(OR(K228=$K$550),$J$535,IF(OR(K228=$K$554),$J$536,IF(OR(K228=$K$555,K228=$K$556),$J$537,IF(OR(K228=$K$557,K228=$K$558),$J$538,IF(OR(K228=$K$559,K228=$K$560),$J$539,IF(OR(K228=$K$561,K228=$K$562),$J$540,IF(OR(K228=$K$564,K228=$K$565,K228=$K$566,K228=$K$567,K228=$K$568,K228=$K$569,K228=$K$570,K228=$K$571,K228=$K$572),$J$541,IF(OR(K228=$K$576,K228=$K$577,K228=$K$578,K228=$K$579,K228=$K$575,K228=$K$574,K228=$K$583,K228=$K$585),$J$542,IF(OR(K228=$K$580,K228=$K$581),$J$543,IF(OR(K228=$K$527,K228=$K$528,K228=$K$529,K228=$K$551,K228=$K$552,K228=$K$563,K228=$K$573),$J$544,IF(OR(K228=$K$587),$J$545,0)))))))))))))))))))))))</f>
        <v>Cryptococcus</v>
      </c>
      <c r="K228" s="11" t="s">
        <v>143</v>
      </c>
      <c r="L228" s="1" t="s">
        <v>233</v>
      </c>
    </row>
    <row r="229" spans="1:49" ht="15.75" customHeight="1">
      <c r="A229" s="1" t="s">
        <v>241</v>
      </c>
      <c r="B229" s="11">
        <v>63</v>
      </c>
      <c r="C229" s="11" t="s">
        <v>57</v>
      </c>
      <c r="D229" s="5" t="s">
        <v>109</v>
      </c>
      <c r="E229" s="11"/>
      <c r="F229" s="5" t="s">
        <v>97</v>
      </c>
      <c r="G229" s="11" t="s">
        <v>60</v>
      </c>
      <c r="H229" s="11"/>
      <c r="I229" s="11" t="str">
        <f>IF(OR(J229=$J$536,J229=$J$543,J229=$J$526),$I$523,IF(OR(J229=$J$525,J229=$J$529,J229=$J$531,J229=$J$532,J229=$J$535,J229=$J$539,J229=$J$540,J229=$J$537),$I$528,IF(OR(J229=$J$524,J229=$J$528),$I$524,IF(OR(J229=$J$530,J229=$J$541,J229=$J$542),$I$525,IF(OR(J229=$J$523,J229=$J$538,J229=$J$544),$I$526,IF(OR(J229=$J$527,J229=$J$545,J229=$J$533,J229=$J$534),$I$527,0))))))</f>
        <v>Кокки</v>
      </c>
      <c r="J229" s="11" t="str">
        <f>IF(OR(K229=$K$523,K229=$K$524,K229=$K$525,K229=$K$526),$J$523,IF(OR(K229=$K$530,K229=$K$531,K229=$K$532,K229=$K$533),$J$524,IF(OR(K229=$K$534),$J$525,IF(OR(K229=$K$535),$J$526,IF(OR(K229=$K$536),$J$527,IF(OR(K229=$K$537),$J$528,IF(OR(K229=$K$543,K229=$K$553,K229=$K$544),$J$529,IF(OR(K229=$K$539,K229=$K$540,K229=$K$541,K229=$K$542),$J$530,IF(OR(K229=$K$538,K229=$K$582,K229=$K$584,K229=$K$586),$J$531,IF(OR(K229=$K$545,K229=$K$547,K229=$K$546),$J$532,IF(OR(K229=$K$548),$J$533,IF(OR(K229=$K$549),$J$534,IF(OR(K229=$K$550),$J$535,IF(OR(K229=$K$554),$J$536,IF(OR(K229=$K$555,K229=$K$556),$J$537,IF(OR(K229=$K$557,K229=$K$558),$J$538,IF(OR(K229=$K$559,K229=$K$560),$J$539,IF(OR(K229=$K$561,K229=$K$562),$J$540,IF(OR(K229=$K$564,K229=$K$565,K229=$K$566,K229=$K$567,K229=$K$568,K229=$K$569,K229=$K$570,K229=$K$571,K229=$K$572),$J$541,IF(OR(K229=$K$576,K229=$K$577,K229=$K$578,K229=$K$579,K229=$K$575,K229=$K$574,K229=$K$583,K229=$K$585),$J$542,IF(OR(K229=$K$580,K229=$K$581),$J$543,IF(OR(K229=$K$527,K229=$K$528,K229=$K$529,K229=$K$551,K229=$K$552,K229=$K$563,K229=$K$573),$J$544,IF(OR(K229=$K$587),$J$545,0)))))))))))))))))))))))</f>
        <v>Staphylococcus</v>
      </c>
      <c r="K229" s="11" t="s">
        <v>80</v>
      </c>
      <c r="L229" s="1" t="s">
        <v>81</v>
      </c>
      <c r="M229" s="1" t="s">
        <v>65</v>
      </c>
      <c r="N229" s="1" t="s">
        <v>63</v>
      </c>
      <c r="O229" s="1" t="s">
        <v>63</v>
      </c>
      <c r="P229" s="1" t="s">
        <v>65</v>
      </c>
      <c r="Q229" s="1" t="s">
        <v>63</v>
      </c>
      <c r="S229" s="1" t="s">
        <v>65</v>
      </c>
      <c r="AW229" s="1" t="s">
        <v>65</v>
      </c>
    </row>
    <row r="230" spans="1:49" ht="15.75" customHeight="1">
      <c r="A230" s="1" t="s">
        <v>241</v>
      </c>
      <c r="B230" s="11">
        <v>68</v>
      </c>
      <c r="C230" s="11" t="s">
        <v>114</v>
      </c>
      <c r="D230" s="5" t="s">
        <v>115</v>
      </c>
      <c r="E230" s="11"/>
      <c r="F230" s="5" t="s">
        <v>79</v>
      </c>
      <c r="G230" s="11"/>
      <c r="H230" s="11"/>
      <c r="I230" s="11" t="str">
        <f>IF(OR(J230=$J$536,J230=$J$543,J230=$J$526),$I$523,IF(OR(J230=$J$525,J230=$J$529,J230=$J$531,J230=$J$532,J230=$J$535,J230=$J$539,J230=$J$540,J230=$J$537),$I$528,IF(OR(J230=$J$524,J230=$J$528),$I$524,IF(OR(J230=$J$530,J230=$J$541,J230=$J$542),$I$525,IF(OR(J230=$J$523,J230=$J$538,J230=$J$544),$I$526,IF(OR(J230=$J$527,J230=$J$545,J230=$J$533,J230=$J$534),$I$527,0))))))</f>
        <v>Кокки</v>
      </c>
      <c r="J230" s="11" t="str">
        <f>IF(OR(K230=$K$523,K230=$K$524,K230=$K$525,K230=$K$526),$J$523,IF(OR(K230=$K$530,K230=$K$531,K230=$K$532,K230=$K$533),$J$524,IF(OR(K230=$K$534),$J$525,IF(OR(K230=$K$535),$J$526,IF(OR(K230=$K$536),$J$527,IF(OR(K230=$K$537),$J$528,IF(OR(K230=$K$543,K230=$K$553,K230=$K$544),$J$529,IF(OR(K230=$K$539,K230=$K$540,K230=$K$541,K230=$K$542),$J$530,IF(OR(K230=$K$538,K230=$K$582,K230=$K$584,K230=$K$586),$J$531,IF(OR(K230=$K$545,K230=$K$547,K230=$K$546),$J$532,IF(OR(K230=$K$548),$J$533,IF(OR(K230=$K$549),$J$534,IF(OR(K230=$K$550),$J$535,IF(OR(K230=$K$554),$J$536,IF(OR(K230=$K$555,K230=$K$556),$J$537,IF(OR(K230=$K$557,K230=$K$558),$J$538,IF(OR(K230=$K$559,K230=$K$560),$J$539,IF(OR(K230=$K$561,K230=$K$562),$J$540,IF(OR(K230=$K$564,K230=$K$565,K230=$K$566,K230=$K$567,K230=$K$568,K230=$K$569,K230=$K$570,K230=$K$571,K230=$K$572),$J$541,IF(OR(K230=$K$576,K230=$K$577,K230=$K$578,K230=$K$579,K230=$K$575,K230=$K$574,K230=$K$583,K230=$K$585),$J$542,IF(OR(K230=$K$580,K230=$K$581),$J$543,IF(OR(K230=$K$527,K230=$K$528,K230=$K$529,K230=$K$551,K230=$K$552,K230=$K$563,K230=$K$573),$J$544,IF(OR(K230=$K$587),$J$545,0)))))))))))))))))))))))</f>
        <v>Streptococcus</v>
      </c>
      <c r="K230" s="11" t="s">
        <v>140</v>
      </c>
      <c r="L230" s="1" t="s">
        <v>242</v>
      </c>
      <c r="AB230" s="1" t="s">
        <v>63</v>
      </c>
      <c r="AC230" s="1" t="s">
        <v>63</v>
      </c>
      <c r="AD230" s="1" t="s">
        <v>63</v>
      </c>
      <c r="AE230" s="1" t="s">
        <v>63</v>
      </c>
      <c r="AF230" s="1" t="s">
        <v>63</v>
      </c>
      <c r="AG230" s="1" t="s">
        <v>63</v>
      </c>
    </row>
    <row r="231" spans="1:49" ht="15.75" customHeight="1">
      <c r="A231" s="1" t="s">
        <v>241</v>
      </c>
      <c r="B231" s="11">
        <v>83</v>
      </c>
      <c r="C231" s="11" t="s">
        <v>57</v>
      </c>
      <c r="D231" s="5" t="s">
        <v>67</v>
      </c>
      <c r="E231" s="11"/>
      <c r="F231" s="5" t="s">
        <v>68</v>
      </c>
      <c r="G231" s="11" t="s">
        <v>60</v>
      </c>
      <c r="H231" s="11"/>
      <c r="I231" s="11" t="str">
        <f>IF(OR(J231=$J$536,J231=$J$543,J231=$J$526),$I$523,IF(OR(J231=$J$525,J231=$J$529,J231=$J$531,J231=$J$532,J231=$J$535,J231=$J$539,J231=$J$540,J231=$J$537),$I$528,IF(OR(J231=$J$524,J231=$J$528),$I$524,IF(OR(J231=$J$530,J231=$J$541,J231=$J$542),$I$525,IF(OR(J231=$J$523,J231=$J$538,J231=$J$544),$I$526,IF(OR(J231=$J$527,J231=$J$545,J231=$J$533,J231=$J$534),$I$527,0))))))</f>
        <v>НГОБ</v>
      </c>
      <c r="J231" s="11" t="str">
        <f>IF(OR(K231=$K$523,K231=$K$524,K231=$K$525,K231=$K$526),$J$523,IF(OR(K231=$K$530,K231=$K$531,K231=$K$532,K231=$K$533),$J$524,IF(OR(K231=$K$534),$J$525,IF(OR(K231=$K$535),$J$526,IF(OR(K231=$K$536),$J$527,IF(OR(K231=$K$537),$J$528,IF(OR(K231=$K$543,K231=$K$553,K231=$K$544),$J$529,IF(OR(K231=$K$539,K231=$K$540,K231=$K$541,K231=$K$542),$J$530,IF(OR(K231=$K$538,K231=$K$582,K231=$K$584,K231=$K$586),$J$531,IF(OR(K231=$K$545,K231=$K$547,K231=$K$546),$J$532,IF(OR(K231=$K$548),$J$533,IF(OR(K231=$K$549),$J$534,IF(OR(K231=$K$550),$J$535,IF(OR(K231=$K$554),$J$536,IF(OR(K231=$K$555,K231=$K$556),$J$537,IF(OR(K231=$K$557,K231=$K$558),$J$538,IF(OR(K231=$K$559,K231=$K$560),$J$539,IF(OR(K231=$K$561,K231=$K$562),$J$540,IF(OR(K231=$K$564,K231=$K$565,K231=$K$566,K231=$K$567,K231=$K$568,K231=$K$569,K231=$K$570,K231=$K$571,K231=$K$572),$J$541,IF(OR(K231=$K$576,K231=$K$577,K231=$K$578,K231=$K$579,K231=$K$575,K231=$K$574,K231=$K$583,K231=$K$585),$J$542,IF(OR(K231=$K$580,K231=$K$581),$J$543,IF(OR(K231=$K$527,K231=$K$528,K231=$K$529,K231=$K$551,K231=$K$552,K231=$K$563,K231=$K$573),$J$544,IF(OR(K231=$K$587),$J$545,0)))))))))))))))))))))))</f>
        <v>Pseudomonas</v>
      </c>
      <c r="K231" s="11" t="s">
        <v>75</v>
      </c>
      <c r="L231" s="1" t="s">
        <v>76</v>
      </c>
      <c r="U231" s="1" t="s">
        <v>65</v>
      </c>
      <c r="V231" s="1" t="s">
        <v>65</v>
      </c>
      <c r="W231" s="1" t="s">
        <v>65</v>
      </c>
      <c r="X231" s="1" t="s">
        <v>65</v>
      </c>
      <c r="Y231" s="1" t="s">
        <v>65</v>
      </c>
      <c r="Z231" s="1" t="s">
        <v>65</v>
      </c>
      <c r="AA231" s="1" t="s">
        <v>65</v>
      </c>
      <c r="AI231" s="1" t="s">
        <v>65</v>
      </c>
      <c r="AJ231" s="1" t="s">
        <v>65</v>
      </c>
      <c r="AK231" s="1" t="s">
        <v>63</v>
      </c>
      <c r="AL231" s="1" t="s">
        <v>63</v>
      </c>
      <c r="AM231" s="1" t="s">
        <v>64</v>
      </c>
      <c r="AN231" s="1" t="s">
        <v>63</v>
      </c>
      <c r="AO231" s="1" t="s">
        <v>65</v>
      </c>
    </row>
    <row r="232" spans="1:49" ht="15.75" customHeight="1">
      <c r="A232" s="1" t="s">
        <v>241</v>
      </c>
      <c r="B232" s="11"/>
      <c r="C232" s="11"/>
      <c r="D232" s="5"/>
      <c r="E232" s="11"/>
      <c r="F232" s="5"/>
      <c r="G232" s="11"/>
      <c r="H232" s="11"/>
      <c r="I232" s="11" t="str">
        <f>IF(OR(J232=$J$536,J232=$J$543,J232=$J$526),$I$523,IF(OR(J232=$J$525,J232=$J$529,J232=$J$531,J232=$J$532,J232=$J$535,J232=$J$539,J232=$J$540,J232=$J$537),$I$528,IF(OR(J232=$J$524,J232=$J$528),$I$524,IF(OR(J232=$J$530,J232=$J$541,J232=$J$542),$I$525,IF(OR(J232=$J$523,J232=$J$538,J232=$J$544),$I$526,IF(OR(J232=$J$527,J232=$J$545,J232=$J$533,J232=$J$534),$I$527,0))))))</f>
        <v>Энеробактерии</v>
      </c>
      <c r="J232" s="11" t="str">
        <f>IF(OR(K232=$K$523,K232=$K$524,K232=$K$525,K232=$K$526),$J$523,IF(OR(K232=$K$530,K232=$K$531,K232=$K$532,K232=$K$533),$J$524,IF(OR(K232=$K$534),$J$525,IF(OR(K232=$K$535),$J$526,IF(OR(K232=$K$536),$J$527,IF(OR(K232=$K$537),$J$528,IF(OR(K232=$K$543,K232=$K$553,K232=$K$544),$J$529,IF(OR(K232=$K$539,K232=$K$540,K232=$K$541,K232=$K$542),$J$530,IF(OR(K232=$K$538,K232=$K$582,K232=$K$584,K232=$K$586),$J$531,IF(OR(K232=$K$545,K232=$K$547,K232=$K$546),$J$532,IF(OR(K232=$K$548),$J$533,IF(OR(K232=$K$549),$J$534,IF(OR(K232=$K$550),$J$535,IF(OR(K232=$K$554),$J$536,IF(OR(K232=$K$555,K232=$K$556),$J$537,IF(OR(K232=$K$557,K232=$K$558),$J$538,IF(OR(K232=$K$559,K232=$K$560),$J$539,IF(OR(K232=$K$561,K232=$K$562),$J$540,IF(OR(K232=$K$564,K232=$K$565,K232=$K$566,K232=$K$567,K232=$K$568,K232=$K$569,K232=$K$570,K232=$K$571,K232=$K$572),$J$541,IF(OR(K232=$K$576,K232=$K$577,K232=$K$578,K232=$K$579,K232=$K$575,K232=$K$574,K232=$K$583,K232=$K$585),$J$542,IF(OR(K232=$K$580,K232=$K$581),$J$543,IF(OR(K232=$K$527,K232=$K$528,K232=$K$529,K232=$K$551,K232=$K$552,K232=$K$563,K232=$K$573),$J$544,IF(OR(K232=$K$587),$J$545,0)))))))))))))))))))))))</f>
        <v>Escherichia</v>
      </c>
      <c r="K232" s="11" t="s">
        <v>95</v>
      </c>
      <c r="L232" s="1" t="s">
        <v>96</v>
      </c>
      <c r="U232" s="1" t="s">
        <v>65</v>
      </c>
      <c r="V232" s="1" t="s">
        <v>63</v>
      </c>
      <c r="W232" s="1" t="s">
        <v>65</v>
      </c>
      <c r="X232" s="1" t="s">
        <v>65</v>
      </c>
      <c r="Y232" s="1" t="s">
        <v>65</v>
      </c>
      <c r="Z232" s="1" t="s">
        <v>63</v>
      </c>
      <c r="AA232" s="1" t="s">
        <v>65</v>
      </c>
      <c r="AI232" s="1" t="s">
        <v>65</v>
      </c>
      <c r="AJ232" s="1" t="s">
        <v>63</v>
      </c>
      <c r="AK232" s="1" t="s">
        <v>63</v>
      </c>
      <c r="AL232" s="1" t="s">
        <v>63</v>
      </c>
      <c r="AM232" s="1" t="s">
        <v>63</v>
      </c>
      <c r="AR232" s="1" t="s">
        <v>65</v>
      </c>
    </row>
    <row r="233" spans="1:49" ht="15.75" customHeight="1">
      <c r="A233" s="1" t="s">
        <v>241</v>
      </c>
      <c r="B233" s="11">
        <v>84</v>
      </c>
      <c r="C233" s="11" t="s">
        <v>66</v>
      </c>
      <c r="D233" s="5" t="s">
        <v>173</v>
      </c>
      <c r="E233" s="11"/>
      <c r="F233" s="5" t="s">
        <v>68</v>
      </c>
      <c r="G233" s="11" t="s">
        <v>60</v>
      </c>
      <c r="H233" s="11"/>
      <c r="I233" s="11" t="str">
        <f>IF(OR(J233=$J$536,J233=$J$543,J233=$J$526),$I$523,IF(OR(J233=$J$525,J233=$J$529,J233=$J$531,J233=$J$532,J233=$J$535,J233=$J$539,J233=$J$540,J233=$J$537),$I$528,IF(OR(J233=$J$524,J233=$J$528),$I$524,IF(OR(J233=$J$530,J233=$J$541,J233=$J$542),$I$525,IF(OR(J233=$J$523,J233=$J$538,J233=$J$544),$I$526,IF(OR(J233=$J$527,J233=$J$545,J233=$J$533,J233=$J$534),$I$527,0))))))</f>
        <v>Энеробактерии</v>
      </c>
      <c r="J233" s="11" t="str">
        <f>IF(OR(K233=$K$523,K233=$K$524,K233=$K$525,K233=$K$526),$J$523,IF(OR(K233=$K$530,K233=$K$531,K233=$K$532,K233=$K$533),$J$524,IF(OR(K233=$K$534),$J$525,IF(OR(K233=$K$535),$J$526,IF(OR(K233=$K$536),$J$527,IF(OR(K233=$K$537),$J$528,IF(OR(K233=$K$543,K233=$K$553,K233=$K$544),$J$529,IF(OR(K233=$K$539,K233=$K$540,K233=$K$541,K233=$K$542),$J$530,IF(OR(K233=$K$538,K233=$K$582,K233=$K$584,K233=$K$586),$J$531,IF(OR(K233=$K$545,K233=$K$547,K233=$K$546),$J$532,IF(OR(K233=$K$548),$J$533,IF(OR(K233=$K$549),$J$534,IF(OR(K233=$K$550),$J$535,IF(OR(K233=$K$554),$J$536,IF(OR(K233=$K$555,K233=$K$556),$J$537,IF(OR(K233=$K$557,K233=$K$558),$J$538,IF(OR(K233=$K$559,K233=$K$560),$J$539,IF(OR(K233=$K$561,K233=$K$562),$J$540,IF(OR(K233=$K$564,K233=$K$565,K233=$K$566,K233=$K$567,K233=$K$568,K233=$K$569,K233=$K$570,K233=$K$571,K233=$K$572),$J$541,IF(OR(K233=$K$576,K233=$K$577,K233=$K$578,K233=$K$579,K233=$K$575,K233=$K$574,K233=$K$583,K233=$K$585),$J$542,IF(OR(K233=$K$580,K233=$K$581),$J$543,IF(OR(K233=$K$527,K233=$K$528,K233=$K$529,K233=$K$551,K233=$K$552,K233=$K$563,K233=$K$573),$J$544,IF(OR(K233=$K$587),$J$545,0)))))))))))))))))))))))</f>
        <v>Escherichia</v>
      </c>
      <c r="K233" s="11" t="s">
        <v>61</v>
      </c>
      <c r="L233" s="1" t="s">
        <v>62</v>
      </c>
      <c r="U233" s="1" t="s">
        <v>65</v>
      </c>
      <c r="V233" s="1" t="s">
        <v>65</v>
      </c>
      <c r="W233" s="1" t="s">
        <v>65</v>
      </c>
      <c r="X233" s="1" t="s">
        <v>64</v>
      </c>
      <c r="Y233" s="1" t="s">
        <v>65</v>
      </c>
      <c r="Z233" s="1" t="s">
        <v>63</v>
      </c>
      <c r="AA233" s="1" t="s">
        <v>65</v>
      </c>
    </row>
    <row r="234" spans="1:49" ht="15.75" customHeight="1">
      <c r="A234" s="1" t="s">
        <v>241</v>
      </c>
      <c r="B234" s="11">
        <v>85</v>
      </c>
      <c r="C234" s="11" t="s">
        <v>57</v>
      </c>
      <c r="D234" s="5" t="s">
        <v>243</v>
      </c>
      <c r="E234" s="11"/>
      <c r="F234" s="5" t="s">
        <v>68</v>
      </c>
      <c r="G234" s="11" t="s">
        <v>60</v>
      </c>
      <c r="H234" s="11"/>
      <c r="I234" s="11" t="str">
        <f>IF(OR(J234=$J$536,J234=$J$543,J234=$J$526),$I$523,IF(OR(J234=$J$525,J234=$J$529,J234=$J$531,J234=$J$532,J234=$J$535,J234=$J$539,J234=$J$540,J234=$J$537),$I$528,IF(OR(J234=$J$524,J234=$J$528),$I$524,IF(OR(J234=$J$530,J234=$J$541,J234=$J$542),$I$525,IF(OR(J234=$J$523,J234=$J$538,J234=$J$544),$I$526,IF(OR(J234=$J$527,J234=$J$545,J234=$J$533,J234=$J$534),$I$527,0))))))</f>
        <v>Кокки</v>
      </c>
      <c r="J234" s="11" t="str">
        <f>IF(OR(K234=$K$523,K234=$K$524,K234=$K$525,K234=$K$526),$J$523,IF(OR(K234=$K$530,K234=$K$531,K234=$K$532,K234=$K$533),$J$524,IF(OR(K234=$K$534),$J$525,IF(OR(K234=$K$535),$J$526,IF(OR(K234=$K$536),$J$527,IF(OR(K234=$K$537),$J$528,IF(OR(K234=$K$543,K234=$K$553,K234=$K$544),$J$529,IF(OR(K234=$K$539,K234=$K$540,K234=$K$541,K234=$K$542),$J$530,IF(OR(K234=$K$538,K234=$K$582,K234=$K$584,K234=$K$586),$J$531,IF(OR(K234=$K$545,K234=$K$547,K234=$K$546),$J$532,IF(OR(K234=$K$548),$J$533,IF(OR(K234=$K$549),$J$534,IF(OR(K234=$K$550),$J$535,IF(OR(K234=$K$554),$J$536,IF(OR(K234=$K$555,K234=$K$556),$J$537,IF(OR(K234=$K$557,K234=$K$558),$J$538,IF(OR(K234=$K$559,K234=$K$560),$J$539,IF(OR(K234=$K$561,K234=$K$562),$J$540,IF(OR(K234=$K$564,K234=$K$565,K234=$K$566,K234=$K$567,K234=$K$568,K234=$K$569,K234=$K$570,K234=$K$571,K234=$K$572),$J$541,IF(OR(K234=$K$576,K234=$K$577,K234=$K$578,K234=$K$579,K234=$K$575,K234=$K$574,K234=$K$583,K234=$K$585),$J$542,IF(OR(K234=$K$580,K234=$K$581),$J$543,IF(OR(K234=$K$527,K234=$K$528,K234=$K$529,K234=$K$551,K234=$K$552,K234=$K$563,K234=$K$573),$J$544,IF(OR(K234=$K$587),$J$545,0)))))))))))))))))))))))</f>
        <v>Staphylococcus</v>
      </c>
      <c r="K234" s="11" t="s">
        <v>80</v>
      </c>
      <c r="L234" s="1" t="s">
        <v>81</v>
      </c>
      <c r="M234" s="1" t="s">
        <v>65</v>
      </c>
      <c r="N234" s="1" t="s">
        <v>63</v>
      </c>
      <c r="O234" s="1" t="s">
        <v>63</v>
      </c>
      <c r="P234" s="1" t="s">
        <v>65</v>
      </c>
      <c r="Q234" s="1" t="s">
        <v>65</v>
      </c>
      <c r="S234" s="1" t="s">
        <v>65</v>
      </c>
      <c r="AW234" s="1" t="s">
        <v>65</v>
      </c>
    </row>
    <row r="235" spans="1:49" ht="15.75" customHeight="1">
      <c r="A235" s="1" t="s">
        <v>241</v>
      </c>
      <c r="B235" s="11">
        <v>87</v>
      </c>
      <c r="C235" s="11" t="s">
        <v>114</v>
      </c>
      <c r="D235" s="5" t="s">
        <v>73</v>
      </c>
      <c r="E235" s="11"/>
      <c r="F235" s="5" t="s">
        <v>88</v>
      </c>
      <c r="G235" s="11" t="s">
        <v>60</v>
      </c>
      <c r="H235" s="11"/>
      <c r="I235" s="11" t="str">
        <f>IF(OR(J235=$J$536,J235=$J$543,J235=$J$526),$I$523,IF(OR(J235=$J$525,J235=$J$529,J235=$J$531,J235=$J$532,J235=$J$535,J235=$J$539,J235=$J$540,J235=$J$537),$I$528,IF(OR(J235=$J$524,J235=$J$528),$I$524,IF(OR(J235=$J$530,J235=$J$541,J235=$J$542),$I$525,IF(OR(J235=$J$523,J235=$J$538,J235=$J$544),$I$526,IF(OR(J235=$J$527,J235=$J$545,J235=$J$533,J235=$J$534),$I$527,0))))))</f>
        <v>Кокки</v>
      </c>
      <c r="J235" s="11" t="str">
        <f>IF(OR(K235=$K$523,K235=$K$524,K235=$K$525,K235=$K$526),$J$523,IF(OR(K235=$K$530,K235=$K$531,K235=$K$532,K235=$K$533),$J$524,IF(OR(K235=$K$534),$J$525,IF(OR(K235=$K$535),$J$526,IF(OR(K235=$K$536),$J$527,IF(OR(K235=$K$537),$J$528,IF(OR(K235=$K$543,K235=$K$553,K235=$K$544),$J$529,IF(OR(K235=$K$539,K235=$K$540,K235=$K$541,K235=$K$542),$J$530,IF(OR(K235=$K$538,K235=$K$582,K235=$K$584,K235=$K$586),$J$531,IF(OR(K235=$K$545,K235=$K$547,K235=$K$546),$J$532,IF(OR(K235=$K$548),$J$533,IF(OR(K235=$K$549),$J$534,IF(OR(K235=$K$550),$J$535,IF(OR(K235=$K$554),$J$536,IF(OR(K235=$K$555,K235=$K$556),$J$537,IF(OR(K235=$K$557,K235=$K$558),$J$538,IF(OR(K235=$K$559,K235=$K$560),$J$539,IF(OR(K235=$K$561,K235=$K$562),$J$540,IF(OR(K235=$K$564,K235=$K$565,K235=$K$566,K235=$K$567,K235=$K$568,K235=$K$569,K235=$K$570,K235=$K$571,K235=$K$572),$J$541,IF(OR(K235=$K$576,K235=$K$577,K235=$K$578,K235=$K$579,K235=$K$575,K235=$K$574,K235=$K$583,K235=$K$585),$J$542,IF(OR(K235=$K$580,K235=$K$581),$J$543,IF(OR(K235=$K$527,K235=$K$528,K235=$K$529,K235=$K$551,K235=$K$552,K235=$K$563,K235=$K$573),$J$544,IF(OR(K235=$K$587),$J$545,0)))))))))))))))))))))))</f>
        <v>Streptococcus</v>
      </c>
      <c r="K235" s="11" t="s">
        <v>112</v>
      </c>
      <c r="L235" s="1" t="s">
        <v>244</v>
      </c>
      <c r="AB235" s="1" t="s">
        <v>63</v>
      </c>
      <c r="AC235" s="1" t="s">
        <v>63</v>
      </c>
      <c r="AD235" s="1" t="s">
        <v>63</v>
      </c>
      <c r="AE235" s="1" t="s">
        <v>63</v>
      </c>
      <c r="AF235" s="1" t="s">
        <v>63</v>
      </c>
      <c r="AG235" s="1" t="s">
        <v>63</v>
      </c>
      <c r="AH235" s="1" t="s">
        <v>63</v>
      </c>
    </row>
    <row r="236" spans="1:49" ht="15.75" customHeight="1">
      <c r="A236" s="1" t="s">
        <v>241</v>
      </c>
      <c r="B236" s="11">
        <v>99</v>
      </c>
      <c r="C236" s="11" t="s">
        <v>57</v>
      </c>
      <c r="D236" s="5" t="s">
        <v>126</v>
      </c>
      <c r="E236" s="11">
        <v>1</v>
      </c>
      <c r="F236" s="5" t="s">
        <v>88</v>
      </c>
      <c r="G236" s="11" t="s">
        <v>60</v>
      </c>
      <c r="H236" s="11"/>
      <c r="I236" s="11" t="str">
        <f>IF(OR(J236=$J$536,J236=$J$543,J236=$J$526),$I$523,IF(OR(J236=$J$525,J236=$J$529,J236=$J$531,J236=$J$532,J236=$J$535,J236=$J$539,J236=$J$540,J236=$J$537),$I$528,IF(OR(J236=$J$524,J236=$J$528),$I$524,IF(OR(J236=$J$530,J236=$J$541,J236=$J$542),$I$525,IF(OR(J236=$J$523,J236=$J$538,J236=$J$544),$I$526,IF(OR(J236=$J$527,J236=$J$545,J236=$J$533,J236=$J$534),$I$527,0))))))</f>
        <v>Энеробактерии</v>
      </c>
      <c r="J236" s="11" t="str">
        <f>IF(OR(K236=$K$523,K236=$K$524,K236=$K$525,K236=$K$526),$J$523,IF(OR(K236=$K$530,K236=$K$531,K236=$K$532,K236=$K$533),$J$524,IF(OR(K236=$K$534),$J$525,IF(OR(K236=$K$535),$J$526,IF(OR(K236=$K$536),$J$527,IF(OR(K236=$K$537),$J$528,IF(OR(K236=$K$543,K236=$K$553,K236=$K$544),$J$529,IF(OR(K236=$K$539,K236=$K$540,K236=$K$541,K236=$K$542),$J$530,IF(OR(K236=$K$538,K236=$K$582,K236=$K$584,K236=$K$586),$J$531,IF(OR(K236=$K$545,K236=$K$547,K236=$K$546),$J$532,IF(OR(K236=$K$548),$J$533,IF(OR(K236=$K$549),$J$534,IF(OR(K236=$K$550),$J$535,IF(OR(K236=$K$554),$J$536,IF(OR(K236=$K$555,K236=$K$556),$J$537,IF(OR(K236=$K$557,K236=$K$558),$J$538,IF(OR(K236=$K$559,K236=$K$560),$J$539,IF(OR(K236=$K$561,K236=$K$562),$J$540,IF(OR(K236=$K$564,K236=$K$565,K236=$K$566,K236=$K$567,K236=$K$568,K236=$K$569,K236=$K$570,K236=$K$571,K236=$K$572),$J$541,IF(OR(K236=$K$576,K236=$K$577,K236=$K$578,K236=$K$579,K236=$K$575,K236=$K$574,K236=$K$583,K236=$K$585),$J$542,IF(OR(K236=$K$580,K236=$K$581),$J$543,IF(OR(K236=$K$527,K236=$K$528,K236=$K$529,K236=$K$551,K236=$K$552,K236=$K$563,K236=$K$573),$J$544,IF(OR(K236=$K$587),$J$545,0)))))))))))))))))))))))</f>
        <v>Escherichia</v>
      </c>
      <c r="K236" s="11" t="s">
        <v>95</v>
      </c>
      <c r="L236" s="1" t="s">
        <v>96</v>
      </c>
      <c r="U236" s="1" t="s">
        <v>65</v>
      </c>
      <c r="V236" s="1" t="s">
        <v>65</v>
      </c>
      <c r="W236" s="1" t="s">
        <v>65</v>
      </c>
      <c r="X236" s="1" t="s">
        <v>65</v>
      </c>
      <c r="Y236" s="1" t="s">
        <v>63</v>
      </c>
      <c r="Z236" s="1" t="s">
        <v>63</v>
      </c>
      <c r="AA236" s="1" t="s">
        <v>65</v>
      </c>
    </row>
    <row r="237" spans="1:49" ht="15.75" customHeight="1">
      <c r="A237" s="1" t="s">
        <v>241</v>
      </c>
      <c r="B237" s="11">
        <v>117</v>
      </c>
      <c r="C237" s="11" t="s">
        <v>114</v>
      </c>
      <c r="D237" s="5" t="s">
        <v>58</v>
      </c>
      <c r="E237" s="11">
        <v>1</v>
      </c>
      <c r="F237" s="5" t="s">
        <v>79</v>
      </c>
      <c r="G237" s="11"/>
      <c r="H237" s="11"/>
      <c r="I237" s="11" t="str">
        <f>IF(OR(J237=$J$536,J237=$J$543,J237=$J$526),$I$523,IF(OR(J237=$J$525,J237=$J$529,J237=$J$531,J237=$J$532,J237=$J$535,J237=$J$539,J237=$J$540,J237=$J$537),$I$528,IF(OR(J237=$J$524,J237=$J$528),$I$524,IF(OR(J237=$J$530,J237=$J$541,J237=$J$542),$I$525,IF(OR(J237=$J$523,J237=$J$538,J237=$J$544),$I$526,IF(OR(J237=$J$527,J237=$J$545,J237=$J$533,J237=$J$534),$I$527,0))))))</f>
        <v>Кокки</v>
      </c>
      <c r="J237" s="11" t="str">
        <f>IF(OR(K237=$K$523,K237=$K$524,K237=$K$525,K237=$K$526),$J$523,IF(OR(K237=$K$530,K237=$K$531,K237=$K$532,K237=$K$533),$J$524,IF(OR(K237=$K$534),$J$525,IF(OR(K237=$K$535),$J$526,IF(OR(K237=$K$536),$J$527,IF(OR(K237=$K$537),$J$528,IF(OR(K237=$K$543,K237=$K$553,K237=$K$544),$J$529,IF(OR(K237=$K$539,K237=$K$540,K237=$K$541,K237=$K$542),$J$530,IF(OR(K237=$K$538,K237=$K$582,K237=$K$584,K237=$K$586),$J$531,IF(OR(K237=$K$545,K237=$K$547,K237=$K$546),$J$532,IF(OR(K237=$K$548),$J$533,IF(OR(K237=$K$549),$J$534,IF(OR(K237=$K$550),$J$535,IF(OR(K237=$K$554),$J$536,IF(OR(K237=$K$555,K237=$K$556),$J$537,IF(OR(K237=$K$557,K237=$K$558),$J$538,IF(OR(K237=$K$559,K237=$K$560),$J$539,IF(OR(K237=$K$561,K237=$K$562),$J$540,IF(OR(K237=$K$564,K237=$K$565,K237=$K$566,K237=$K$567,K237=$K$568,K237=$K$569,K237=$K$570,K237=$K$571,K237=$K$572),$J$541,IF(OR(K237=$K$576,K237=$K$577,K237=$K$578,K237=$K$579,K237=$K$575,K237=$K$574,K237=$K$583,K237=$K$585),$J$542,IF(OR(K237=$K$580,K237=$K$581),$J$543,IF(OR(K237=$K$527,K237=$K$528,K237=$K$529,K237=$K$551,K237=$K$552,K237=$K$563,K237=$K$573),$J$544,IF(OR(K237=$K$587),$J$545,0)))))))))))))))))))))))</f>
        <v>Streptococcus</v>
      </c>
      <c r="K237" s="11" t="s">
        <v>112</v>
      </c>
      <c r="L237" s="1" t="s">
        <v>244</v>
      </c>
      <c r="AB237" s="1" t="s">
        <v>63</v>
      </c>
      <c r="AC237" s="1" t="s">
        <v>63</v>
      </c>
      <c r="AD237" s="1" t="s">
        <v>63</v>
      </c>
      <c r="AE237" s="1" t="s">
        <v>63</v>
      </c>
      <c r="AF237" s="1" t="s">
        <v>63</v>
      </c>
      <c r="AG237" s="1" t="s">
        <v>63</v>
      </c>
      <c r="AH237" s="1" t="s">
        <v>63</v>
      </c>
    </row>
    <row r="238" spans="1:49" ht="15.75" customHeight="1">
      <c r="A238" s="1" t="s">
        <v>241</v>
      </c>
      <c r="B238" s="11">
        <v>121</v>
      </c>
      <c r="C238" s="11" t="s">
        <v>57</v>
      </c>
      <c r="D238" s="5" t="s">
        <v>58</v>
      </c>
      <c r="E238" s="11"/>
      <c r="F238" s="5" t="s">
        <v>79</v>
      </c>
      <c r="G238" s="11" t="s">
        <v>60</v>
      </c>
      <c r="H238" s="11"/>
      <c r="I238" s="11" t="str">
        <f>IF(OR(J238=$J$536,J238=$J$543,J238=$J$526),$I$523,IF(OR(J238=$J$525,J238=$J$529,J238=$J$531,J238=$J$532,J238=$J$535,J238=$J$539,J238=$J$540,J238=$J$537),$I$528,IF(OR(J238=$J$524,J238=$J$528),$I$524,IF(OR(J238=$J$530,J238=$J$541,J238=$J$542),$I$525,IF(OR(J238=$J$523,J238=$J$538,J238=$J$544),$I$526,IF(OR(J238=$J$527,J238=$J$545,J238=$J$533,J238=$J$534),$I$527,0))))))</f>
        <v>Энеробактерии</v>
      </c>
      <c r="J238" s="11" t="str">
        <f>IF(OR(K238=$K$523,K238=$K$524,K238=$K$525,K238=$K$526),$J$523,IF(OR(K238=$K$530,K238=$K$531,K238=$K$532,K238=$K$533),$J$524,IF(OR(K238=$K$534),$J$525,IF(OR(K238=$K$535),$J$526,IF(OR(K238=$K$536),$J$527,IF(OR(K238=$K$537),$J$528,IF(OR(K238=$K$543,K238=$K$553,K238=$K$544),$J$529,IF(OR(K238=$K$539,K238=$K$540,K238=$K$541,K238=$K$542),$J$530,IF(OR(K238=$K$538,K238=$K$582,K238=$K$584,K238=$K$586),$J$531,IF(OR(K238=$K$545,K238=$K$547,K238=$K$546),$J$532,IF(OR(K238=$K$548),$J$533,IF(OR(K238=$K$549),$J$534,IF(OR(K238=$K$550),$J$535,IF(OR(K238=$K$554),$J$536,IF(OR(K238=$K$555,K238=$K$556),$J$537,IF(OR(K238=$K$557,K238=$K$558),$J$538,IF(OR(K238=$K$559,K238=$K$560),$J$539,IF(OR(K238=$K$561,K238=$K$562),$J$540,IF(OR(K238=$K$564,K238=$K$565,K238=$K$566,K238=$K$567,K238=$K$568,K238=$K$569,K238=$K$570,K238=$K$571,K238=$K$572),$J$541,IF(OR(K238=$K$576,K238=$K$577,K238=$K$578,K238=$K$579,K238=$K$575,K238=$K$574,K238=$K$583,K238=$K$585),$J$542,IF(OR(K238=$K$580,K238=$K$581),$J$543,IF(OR(K238=$K$527,K238=$K$528,K238=$K$529,K238=$K$551,K238=$K$552,K238=$K$563,K238=$K$573),$J$544,IF(OR(K238=$K$587),$J$545,0)))))))))))))))))))))))</f>
        <v>Escherichia</v>
      </c>
      <c r="K238" s="11" t="s">
        <v>61</v>
      </c>
      <c r="L238" s="1" t="s">
        <v>62</v>
      </c>
      <c r="U238" s="1" t="s">
        <v>65</v>
      </c>
      <c r="V238" s="1" t="s">
        <v>65</v>
      </c>
      <c r="W238" s="1" t="s">
        <v>65</v>
      </c>
      <c r="X238" s="1" t="s">
        <v>63</v>
      </c>
      <c r="Y238" s="1" t="s">
        <v>63</v>
      </c>
      <c r="Z238" s="1" t="s">
        <v>63</v>
      </c>
      <c r="AA238" s="1" t="s">
        <v>63</v>
      </c>
      <c r="AI238" s="1" t="s">
        <v>65</v>
      </c>
      <c r="AJ238" s="1" t="s">
        <v>63</v>
      </c>
      <c r="AK238" s="1" t="s">
        <v>63</v>
      </c>
      <c r="AL238" s="1" t="s">
        <v>63</v>
      </c>
      <c r="AM238" s="1" t="s">
        <v>63</v>
      </c>
      <c r="AN238" s="1" t="s">
        <v>63</v>
      </c>
      <c r="AO238" s="1" t="s">
        <v>63</v>
      </c>
    </row>
    <row r="239" spans="1:49" ht="15.75" customHeight="1">
      <c r="A239" s="1" t="s">
        <v>241</v>
      </c>
      <c r="B239" s="11">
        <v>122</v>
      </c>
      <c r="C239" s="11" t="s">
        <v>57</v>
      </c>
      <c r="D239" s="5" t="s">
        <v>181</v>
      </c>
      <c r="E239" s="11">
        <v>1</v>
      </c>
      <c r="F239" s="5" t="s">
        <v>119</v>
      </c>
      <c r="G239" s="11" t="s">
        <v>60</v>
      </c>
      <c r="H239" s="11"/>
      <c r="I239" s="11" t="str">
        <f>IF(OR(J239=$J$536,J239=$J$543,J239=$J$526),$I$523,IF(OR(J239=$J$525,J239=$J$529,J239=$J$531,J239=$J$532,J239=$J$535,J239=$J$539,J239=$J$540,J239=$J$537),$I$528,IF(OR(J239=$J$524,J239=$J$528),$I$524,IF(OR(J239=$J$530,J239=$J$541,J239=$J$542),$I$525,IF(OR(J239=$J$523,J239=$J$538,J239=$J$544),$I$526,IF(OR(J239=$J$527,J239=$J$545,J239=$J$533,J239=$J$534),$I$527,0))))))</f>
        <v>Анаэробы</v>
      </c>
      <c r="J239" s="11" t="str">
        <f>IF(OR(K239=$K$523,K239=$K$524,K239=$K$525,K239=$K$526),$J$523,IF(OR(K239=$K$530,K239=$K$531,K239=$K$532,K239=$K$533),$J$524,IF(OR(K239=$K$534),$J$525,IF(OR(K239=$K$535),$J$526,IF(OR(K239=$K$536),$J$527,IF(OR(K239=$K$537),$J$528,IF(OR(K239=$K$543,K239=$K$553,K239=$K$544),$J$529,IF(OR(K239=$K$539,K239=$K$540,K239=$K$541,K239=$K$542),$J$530,IF(OR(K239=$K$538,K239=$K$582,K239=$K$584,K239=$K$586),$J$531,IF(OR(K239=$K$545,K239=$K$547,K239=$K$546),$J$532,IF(OR(K239=$K$548),$J$533,IF(OR(K239=$K$549),$J$534,IF(OR(K239=$K$550),$J$535,IF(OR(K239=$K$554),$J$536,IF(OR(K239=$K$555,K239=$K$556),$J$537,IF(OR(K239=$K$557,K239=$K$558),$J$538,IF(OR(K239=$K$559,K239=$K$560),$J$539,IF(OR(K239=$K$561,K239=$K$562),$J$540,IF(OR(K239=$K$564,K239=$K$565,K239=$K$566,K239=$K$567,K239=$K$568,K239=$K$569,K239=$K$570,K239=$K$571,K239=$K$572),$J$541,IF(OR(K239=$K$576,K239=$K$577,K239=$K$578,K239=$K$579,K239=$K$575,K239=$K$574,K239=$K$583,K239=$K$585),$J$542,IF(OR(K239=$K$580,K239=$K$581),$J$543,IF(OR(K239=$K$527,K239=$K$528,K239=$K$529,K239=$K$551,K239=$K$552,K239=$K$563,K239=$K$573),$J$544,IF(OR(K239=$K$587),$J$545,0)))))))))))))))))))))))</f>
        <v>анаэр</v>
      </c>
      <c r="K239" s="11" t="s">
        <v>120</v>
      </c>
      <c r="L239" s="1" t="s">
        <v>221</v>
      </c>
      <c r="U239" s="1" t="s">
        <v>65</v>
      </c>
      <c r="V239" s="1" t="s">
        <v>63</v>
      </c>
      <c r="W239" s="1" t="s">
        <v>63</v>
      </c>
      <c r="X239" s="1" t="s">
        <v>65</v>
      </c>
      <c r="Y239" s="1" t="s">
        <v>65</v>
      </c>
      <c r="Z239" s="1" t="s">
        <v>63</v>
      </c>
      <c r="AA239" s="1" t="s">
        <v>65</v>
      </c>
    </row>
    <row r="240" spans="1:49" ht="15.75" customHeight="1">
      <c r="A240" s="1" t="s">
        <v>241</v>
      </c>
      <c r="B240" s="11">
        <v>168</v>
      </c>
      <c r="C240" s="11" t="s">
        <v>114</v>
      </c>
      <c r="D240" s="5" t="s">
        <v>156</v>
      </c>
      <c r="E240" s="11"/>
      <c r="F240" s="5" t="s">
        <v>79</v>
      </c>
      <c r="G240" s="11"/>
      <c r="H240" s="11"/>
      <c r="I240" s="11" t="str">
        <f>IF(OR(J240=$J$536,J240=$J$543,J240=$J$526),$I$523,IF(OR(J240=$J$525,J240=$J$529,J240=$J$531,J240=$J$532,J240=$J$535,J240=$J$539,J240=$J$540,J240=$J$537),$I$528,IF(OR(J240=$J$524,J240=$J$528),$I$524,IF(OR(J240=$J$530,J240=$J$541,J240=$J$542),$I$525,IF(OR(J240=$J$523,J240=$J$538,J240=$J$544),$I$526,IF(OR(J240=$J$527,J240=$J$545,J240=$J$533,J240=$J$534),$I$527,0))))))</f>
        <v>Кокки</v>
      </c>
      <c r="J240" s="11" t="str">
        <f>IF(OR(K240=$K$523,K240=$K$524,K240=$K$525,K240=$K$526),$J$523,IF(OR(K240=$K$530,K240=$K$531,K240=$K$532,K240=$K$533),$J$524,IF(OR(K240=$K$534),$J$525,IF(OR(K240=$K$535),$J$526,IF(OR(K240=$K$536),$J$527,IF(OR(K240=$K$537),$J$528,IF(OR(K240=$K$543,K240=$K$553,K240=$K$544),$J$529,IF(OR(K240=$K$539,K240=$K$540,K240=$K$541,K240=$K$542),$J$530,IF(OR(K240=$K$538,K240=$K$582,K240=$K$584,K240=$K$586),$J$531,IF(OR(K240=$K$545,K240=$K$547,K240=$K$546),$J$532,IF(OR(K240=$K$548),$J$533,IF(OR(K240=$K$549),$J$534,IF(OR(K240=$K$550),$J$535,IF(OR(K240=$K$554),$J$536,IF(OR(K240=$K$555,K240=$K$556),$J$537,IF(OR(K240=$K$557,K240=$K$558),$J$538,IF(OR(K240=$K$559,K240=$K$560),$J$539,IF(OR(K240=$K$561,K240=$K$562),$J$540,IF(OR(K240=$K$564,K240=$K$565,K240=$K$566,K240=$K$567,K240=$K$568,K240=$K$569,K240=$K$570,K240=$K$571,K240=$K$572),$J$541,IF(OR(K240=$K$576,K240=$K$577,K240=$K$578,K240=$K$579,K240=$K$575,K240=$K$574,K240=$K$583,K240=$K$585),$J$542,IF(OR(K240=$K$580,K240=$K$581),$J$543,IF(OR(K240=$K$527,K240=$K$528,K240=$K$529,K240=$K$551,K240=$K$552,K240=$K$563,K240=$K$573),$J$544,IF(OR(K240=$K$587),$J$545,0)))))))))))))))))))))))</f>
        <v>Enterococcus</v>
      </c>
      <c r="K240" s="11" t="s">
        <v>69</v>
      </c>
      <c r="L240" s="1" t="s">
        <v>215</v>
      </c>
      <c r="Q240" s="1" t="s">
        <v>64</v>
      </c>
      <c r="AB240" s="1" t="s">
        <v>63</v>
      </c>
      <c r="AC240" s="1" t="s">
        <v>63</v>
      </c>
      <c r="AD240" s="1" t="s">
        <v>63</v>
      </c>
      <c r="AE240" s="1" t="s">
        <v>63</v>
      </c>
      <c r="AG240" s="1" t="s">
        <v>64</v>
      </c>
    </row>
    <row r="241" spans="1:51" ht="15.75" customHeight="1">
      <c r="A241" s="1" t="s">
        <v>241</v>
      </c>
      <c r="B241" s="11">
        <v>170</v>
      </c>
      <c r="C241" s="11" t="s">
        <v>57</v>
      </c>
      <c r="D241" s="5" t="s">
        <v>163</v>
      </c>
      <c r="E241" s="11">
        <v>1</v>
      </c>
      <c r="F241" s="5" t="s">
        <v>79</v>
      </c>
      <c r="G241" s="11" t="s">
        <v>60</v>
      </c>
      <c r="H241" s="11"/>
      <c r="I241" s="11" t="str">
        <f>IF(OR(J241=$J$536,J241=$J$543,J241=$J$526),$I$523,IF(OR(J241=$J$525,J241=$J$529,J241=$J$531,J241=$J$532,J241=$J$535,J241=$J$539,J241=$J$540,J241=$J$537),$I$528,IF(OR(J241=$J$524,J241=$J$528),$I$524,IF(OR(J241=$J$530,J241=$J$541,J241=$J$542),$I$525,IF(OR(J241=$J$523,J241=$J$538,J241=$J$544),$I$526,IF(OR(J241=$J$527,J241=$J$545,J241=$J$533,J241=$J$534),$I$527,0))))))</f>
        <v>Кокки</v>
      </c>
      <c r="J241" s="11" t="str">
        <f>IF(OR(K241=$K$523,K241=$K$524,K241=$K$525,K241=$K$526),$J$523,IF(OR(K241=$K$530,K241=$K$531,K241=$K$532,K241=$K$533),$J$524,IF(OR(K241=$K$534),$J$525,IF(OR(K241=$K$535),$J$526,IF(OR(K241=$K$536),$J$527,IF(OR(K241=$K$537),$J$528,IF(OR(K241=$K$543,K241=$K$553,K241=$K$544),$J$529,IF(OR(K241=$K$539,K241=$K$540,K241=$K$541,K241=$K$542),$J$530,IF(OR(K241=$K$538,K241=$K$582,K241=$K$584,K241=$K$586),$J$531,IF(OR(K241=$K$545,K241=$K$547,K241=$K$546),$J$532,IF(OR(K241=$K$548),$J$533,IF(OR(K241=$K$549),$J$534,IF(OR(K241=$K$550),$J$535,IF(OR(K241=$K$554),$J$536,IF(OR(K241=$K$555,K241=$K$556),$J$537,IF(OR(K241=$K$557,K241=$K$558),$J$538,IF(OR(K241=$K$559,K241=$K$560),$J$539,IF(OR(K241=$K$561,K241=$K$562),$J$540,IF(OR(K241=$K$564,K241=$K$565,K241=$K$566,K241=$K$567,K241=$K$568,K241=$K$569,K241=$K$570,K241=$K$571,K241=$K$572),$J$541,IF(OR(K241=$K$576,K241=$K$577,K241=$K$578,K241=$K$579,K241=$K$575,K241=$K$574,K241=$K$583,K241=$K$585),$J$542,IF(OR(K241=$K$580,K241=$K$581),$J$543,IF(OR(K241=$K$527,K241=$K$528,K241=$K$529,K241=$K$551,K241=$K$552,K241=$K$563,K241=$K$573),$J$544,IF(OR(K241=$K$587),$J$545,0)))))))))))))))))))))))</f>
        <v>Enterococcus</v>
      </c>
      <c r="K241" s="11" t="s">
        <v>69</v>
      </c>
      <c r="L241" s="1" t="s">
        <v>215</v>
      </c>
      <c r="Q241" s="1" t="s">
        <v>63</v>
      </c>
      <c r="AB241" s="1" t="s">
        <v>63</v>
      </c>
      <c r="AC241" s="1" t="s">
        <v>63</v>
      </c>
      <c r="AD241" s="1" t="s">
        <v>63</v>
      </c>
      <c r="AE241" s="1" t="s">
        <v>63</v>
      </c>
      <c r="AG241" s="1" t="s">
        <v>63</v>
      </c>
    </row>
    <row r="242" spans="1:51" ht="15.75" customHeight="1">
      <c r="A242" s="1" t="s">
        <v>241</v>
      </c>
      <c r="B242" s="11">
        <v>184</v>
      </c>
      <c r="C242" s="11" t="s">
        <v>57</v>
      </c>
      <c r="D242" s="5" t="s">
        <v>245</v>
      </c>
      <c r="E242" s="11"/>
      <c r="F242" s="5" t="s">
        <v>68</v>
      </c>
      <c r="G242" s="11" t="s">
        <v>60</v>
      </c>
      <c r="H242" s="11" t="s">
        <v>139</v>
      </c>
      <c r="I242" s="11" t="str">
        <f>IF(OR(J242=$J$536,J242=$J$543,J242=$J$526),$I$523,IF(OR(J242=$J$525,J242=$J$529,J242=$J$531,J242=$J$532,J242=$J$535,J242=$J$539,J242=$J$540,J242=$J$537),$I$528,IF(OR(J242=$J$524,J242=$J$528),$I$524,IF(OR(J242=$J$530,J242=$J$541,J242=$J$542),$I$525,IF(OR(J242=$J$523,J242=$J$538,J242=$J$544),$I$526,IF(OR(J242=$J$527,J242=$J$545,J242=$J$533,J242=$J$534),$I$527,0))))))</f>
        <v>Прочее</v>
      </c>
      <c r="J242" s="11" t="str">
        <f>IF(OR(K242=$K$523,K242=$K$524,K242=$K$525,K242=$K$526),$J$523,IF(OR(K242=$K$530,K242=$K$531,K242=$K$532,K242=$K$533),$J$524,IF(OR(K242=$K$534),$J$525,IF(OR(K242=$K$535),$J$526,IF(OR(K242=$K$536),$J$527,IF(OR(K242=$K$537),$J$528,IF(OR(K242=$K$543,K242=$K$553,K242=$K$544),$J$529,IF(OR(K242=$K$539,K242=$K$540,K242=$K$541,K242=$K$542),$J$530,IF(OR(K242=$K$538,K242=$K$582,K242=$K$584,K242=$K$586),$J$531,IF(OR(K242=$K$545,K242=$K$547,K242=$K$546),$J$532,IF(OR(K242=$K$548),$J$533,IF(OR(K242=$K$549),$J$534,IF(OR(K242=$K$550),$J$535,IF(OR(K242=$K$554),$J$536,IF(OR(K242=$K$555,K242=$K$556),$J$537,IF(OR(K242=$K$557,K242=$K$558),$J$538,IF(OR(K242=$K$559,K242=$K$560),$J$539,IF(OR(K242=$K$561,K242=$K$562),$J$540,IF(OR(K242=$K$564,K242=$K$565,K242=$K$566,K242=$K$567,K242=$K$568,K242=$K$569,K242=$K$570,K242=$K$571,K242=$K$572),$J$541,IF(OR(K242=$K$576,K242=$K$577,K242=$K$578,K242=$K$579,K242=$K$575,K242=$K$574,K242=$K$583,K242=$K$585),$J$542,IF(OR(K242=$K$580,K242=$K$581),$J$543,IF(OR(K242=$K$527,K242=$K$528,K242=$K$529,K242=$K$551,K242=$K$552,K242=$K$563,K242=$K$573),$J$544,IF(OR(K242=$K$587),$J$545,0)))))))))))))))))))))))</f>
        <v>Micrococcus</v>
      </c>
      <c r="K242" s="11" t="s">
        <v>201</v>
      </c>
      <c r="L242" s="1" t="s">
        <v>202</v>
      </c>
    </row>
    <row r="243" spans="1:51" ht="15.75" customHeight="1">
      <c r="A243" s="1" t="s">
        <v>241</v>
      </c>
      <c r="B243" s="11">
        <v>192</v>
      </c>
      <c r="C243" s="11" t="s">
        <v>57</v>
      </c>
      <c r="D243" s="5" t="s">
        <v>87</v>
      </c>
      <c r="E243" s="11">
        <v>3</v>
      </c>
      <c r="F243" s="5" t="s">
        <v>88</v>
      </c>
      <c r="G243" s="11" t="s">
        <v>60</v>
      </c>
      <c r="H243" s="11"/>
      <c r="I243" s="11" t="str">
        <f>IF(OR(J243=$J$536,J243=$J$543,J243=$J$526),$I$523,IF(OR(J243=$J$525,J243=$J$529,J243=$J$531,J243=$J$532,J243=$J$535,J243=$J$539,J243=$J$540,J243=$J$537),$I$528,IF(OR(J243=$J$524,J243=$J$528),$I$524,IF(OR(J243=$J$530,J243=$J$541,J243=$J$542),$I$525,IF(OR(J243=$J$523,J243=$J$538,J243=$J$544),$I$526,IF(OR(J243=$J$527,J243=$J$545,J243=$J$533,J243=$J$534),$I$527,0))))))</f>
        <v>Энеробактерии</v>
      </c>
      <c r="J243" s="11" t="str">
        <f>IF(OR(K243=$K$523,K243=$K$524,K243=$K$525,K243=$K$526),$J$523,IF(OR(K243=$K$530,K243=$K$531,K243=$K$532,K243=$K$533),$J$524,IF(OR(K243=$K$534),$J$525,IF(OR(K243=$K$535),$J$526,IF(OR(K243=$K$536),$J$527,IF(OR(K243=$K$537),$J$528,IF(OR(K243=$K$543,K243=$K$553,K243=$K$544),$J$529,IF(OR(K243=$K$539,K243=$K$540,K243=$K$541,K243=$K$542),$J$530,IF(OR(K243=$K$538,K243=$K$582,K243=$K$584,K243=$K$586),$J$531,IF(OR(K243=$K$545,K243=$K$547,K243=$K$546),$J$532,IF(OR(K243=$K$548),$J$533,IF(OR(K243=$K$549),$J$534,IF(OR(K243=$K$550),$J$535,IF(OR(K243=$K$554),$J$536,IF(OR(K243=$K$555,K243=$K$556),$J$537,IF(OR(K243=$K$557,K243=$K$558),$J$538,IF(OR(K243=$K$559,K243=$K$560),$J$539,IF(OR(K243=$K$561,K243=$K$562),$J$540,IF(OR(K243=$K$564,K243=$K$565,K243=$K$566,K243=$K$567,K243=$K$568,K243=$K$569,K243=$K$570,K243=$K$571,K243=$K$572),$J$541,IF(OR(K243=$K$576,K243=$K$577,K243=$K$578,K243=$K$579,K243=$K$575,K243=$K$574,K243=$K$583,K243=$K$585),$J$542,IF(OR(K243=$K$580,K243=$K$581),$J$543,IF(OR(K243=$K$527,K243=$K$528,K243=$K$529,K243=$K$551,K243=$K$552,K243=$K$563,K243=$K$573),$J$544,IF(OR(K243=$K$587),$J$545,0)))))))))))))))))))))))</f>
        <v>Klebsiella</v>
      </c>
      <c r="K243" s="11" t="s">
        <v>110</v>
      </c>
      <c r="L243" s="1" t="s">
        <v>111</v>
      </c>
      <c r="Y243" s="1" t="s">
        <v>63</v>
      </c>
      <c r="Z243" s="1" t="s">
        <v>65</v>
      </c>
      <c r="AJ243" s="1" t="s">
        <v>65</v>
      </c>
      <c r="AK243" s="1" t="s">
        <v>65</v>
      </c>
      <c r="AL243" s="1" t="s">
        <v>65</v>
      </c>
      <c r="AM243" s="1" t="s">
        <v>63</v>
      </c>
      <c r="AO243" s="1" t="s">
        <v>65</v>
      </c>
      <c r="AR243" s="1" t="s">
        <v>65</v>
      </c>
    </row>
    <row r="244" spans="1:51" ht="15.75" customHeight="1">
      <c r="A244" s="1" t="s">
        <v>241</v>
      </c>
      <c r="B244" s="11"/>
      <c r="C244" s="11"/>
      <c r="D244" s="5"/>
      <c r="E244" s="11"/>
      <c r="F244" s="5"/>
      <c r="G244" s="11"/>
      <c r="H244" s="11"/>
      <c r="I244" s="11" t="str">
        <f>IF(OR(J244=$J$536,J244=$J$543,J244=$J$526),$I$523,IF(OR(J244=$J$525,J244=$J$529,J244=$J$531,J244=$J$532,J244=$J$535,J244=$J$539,J244=$J$540,J244=$J$537),$I$528,IF(OR(J244=$J$524,J244=$J$528),$I$524,IF(OR(J244=$J$530,J244=$J$541,J244=$J$542),$I$525,IF(OR(J244=$J$523,J244=$J$538,J244=$J$544),$I$526,IF(OR(J244=$J$527,J244=$J$545,J244=$J$533,J244=$J$534),$I$527,0))))))</f>
        <v>НГОБ</v>
      </c>
      <c r="J244" s="11" t="str">
        <f>IF(OR(K244=$K$523,K244=$K$524,K244=$K$525,K244=$K$526),$J$523,IF(OR(K244=$K$530,K244=$K$531,K244=$K$532,K244=$K$533),$J$524,IF(OR(K244=$K$534),$J$525,IF(OR(K244=$K$535),$J$526,IF(OR(K244=$K$536),$J$527,IF(OR(K244=$K$537),$J$528,IF(OR(K244=$K$543,K244=$K$553,K244=$K$544),$J$529,IF(OR(K244=$K$539,K244=$K$540,K244=$K$541,K244=$K$542),$J$530,IF(OR(K244=$K$538,K244=$K$582,K244=$K$584,K244=$K$586),$J$531,IF(OR(K244=$K$545,K244=$K$547,K244=$K$546),$J$532,IF(OR(K244=$K$548),$J$533,IF(OR(K244=$K$549),$J$534,IF(OR(K244=$K$550),$J$535,IF(OR(K244=$K$554),$J$536,IF(OR(K244=$K$555,K244=$K$556),$J$537,IF(OR(K244=$K$557,K244=$K$558),$J$538,IF(OR(K244=$K$559,K244=$K$560),$J$539,IF(OR(K244=$K$561,K244=$K$562),$J$540,IF(OR(K244=$K$564,K244=$K$565,K244=$K$566,K244=$K$567,K244=$K$568,K244=$K$569,K244=$K$570,K244=$K$571,K244=$K$572),$J$541,IF(OR(K244=$K$576,K244=$K$577,K244=$K$578,K244=$K$579,K244=$K$575,K244=$K$574,K244=$K$583,K244=$K$585),$J$542,IF(OR(K244=$K$580,K244=$K$581),$J$543,IF(OR(K244=$K$527,K244=$K$528,K244=$K$529,K244=$K$551,K244=$K$552,K244=$K$563,K244=$K$573),$J$544,IF(OR(K244=$K$587),$J$545,0)))))))))))))))))))))))</f>
        <v>Pseudomonas</v>
      </c>
      <c r="K244" s="11" t="s">
        <v>75</v>
      </c>
      <c r="L244" s="1" t="s">
        <v>76</v>
      </c>
      <c r="X244" s="1" t="s">
        <v>65</v>
      </c>
      <c r="Y244" s="1" t="s">
        <v>63</v>
      </c>
      <c r="Z244" s="1" t="s">
        <v>65</v>
      </c>
      <c r="AA244" s="1" t="s">
        <v>65</v>
      </c>
      <c r="AK244" s="1" t="s">
        <v>65</v>
      </c>
      <c r="AT244" s="1" t="s">
        <v>65</v>
      </c>
      <c r="AU244" s="1" t="s">
        <v>65</v>
      </c>
    </row>
    <row r="245" spans="1:51" ht="15.75" customHeight="1">
      <c r="A245" s="1" t="s">
        <v>241</v>
      </c>
      <c r="B245" s="11">
        <v>194</v>
      </c>
      <c r="C245" s="11" t="s">
        <v>66</v>
      </c>
      <c r="D245" s="5" t="s">
        <v>173</v>
      </c>
      <c r="E245" s="11"/>
      <c r="F245" s="5" t="s">
        <v>68</v>
      </c>
      <c r="G245" s="11" t="s">
        <v>60</v>
      </c>
      <c r="H245" s="11"/>
      <c r="I245" s="11" t="str">
        <f>IF(OR(J245=$J$536,J245=$J$543,J245=$J$526),$I$523,IF(OR(J245=$J$525,J245=$J$529,J245=$J$531,J245=$J$532,J245=$J$535,J245=$J$539,J245=$J$540,J245=$J$537),$I$528,IF(OR(J245=$J$524,J245=$J$528),$I$524,IF(OR(J245=$J$530,J245=$J$541,J245=$J$542),$I$525,IF(OR(J245=$J$523,J245=$J$538,J245=$J$544),$I$526,IF(OR(J245=$J$527,J245=$J$545,J245=$J$533,J245=$J$534),$I$527,0))))))</f>
        <v>Кокки</v>
      </c>
      <c r="J245" s="11" t="str">
        <f>IF(OR(K245=$K$523,K245=$K$524,K245=$K$525,K245=$K$526),$J$523,IF(OR(K245=$K$530,K245=$K$531,K245=$K$532,K245=$K$533),$J$524,IF(OR(K245=$K$534),$J$525,IF(OR(K245=$K$535),$J$526,IF(OR(K245=$K$536),$J$527,IF(OR(K245=$K$537),$J$528,IF(OR(K245=$K$543,K245=$K$553,K245=$K$544),$J$529,IF(OR(K245=$K$539,K245=$K$540,K245=$K$541,K245=$K$542),$J$530,IF(OR(K245=$K$538,K245=$K$582,K245=$K$584,K245=$K$586),$J$531,IF(OR(K245=$K$545,K245=$K$547,K245=$K$546),$J$532,IF(OR(K245=$K$548),$J$533,IF(OR(K245=$K$549),$J$534,IF(OR(K245=$K$550),$J$535,IF(OR(K245=$K$554),$J$536,IF(OR(K245=$K$555,K245=$K$556),$J$537,IF(OR(K245=$K$557,K245=$K$558),$J$538,IF(OR(K245=$K$559,K245=$K$560),$J$539,IF(OR(K245=$K$561,K245=$K$562),$J$540,IF(OR(K245=$K$564,K245=$K$565,K245=$K$566,K245=$K$567,K245=$K$568,K245=$K$569,K245=$K$570,K245=$K$571,K245=$K$572),$J$541,IF(OR(K245=$K$576,K245=$K$577,K245=$K$578,K245=$K$579,K245=$K$575,K245=$K$574,K245=$K$583,K245=$K$585),$J$542,IF(OR(K245=$K$580,K245=$K$581),$J$543,IF(OR(K245=$K$527,K245=$K$528,K245=$K$529,K245=$K$551,K245=$K$552,K245=$K$563,K245=$K$573),$J$544,IF(OR(K245=$K$587),$J$545,0)))))))))))))))))))))))</f>
        <v>Staphylococcus</v>
      </c>
      <c r="K245" s="11" t="s">
        <v>80</v>
      </c>
      <c r="L245" s="1" t="s">
        <v>81</v>
      </c>
      <c r="M245" s="1" t="s">
        <v>65</v>
      </c>
      <c r="N245" s="1" t="s">
        <v>63</v>
      </c>
      <c r="O245" s="1" t="s">
        <v>65</v>
      </c>
      <c r="P245" s="1" t="s">
        <v>63</v>
      </c>
      <c r="Q245" s="1" t="s">
        <v>63</v>
      </c>
      <c r="R245" s="1" t="s">
        <v>63</v>
      </c>
      <c r="S245" s="1" t="s">
        <v>65</v>
      </c>
    </row>
    <row r="246" spans="1:51" ht="15.75" customHeight="1">
      <c r="A246" s="1" t="s">
        <v>241</v>
      </c>
      <c r="B246" s="11">
        <v>196</v>
      </c>
      <c r="C246" s="11" t="s">
        <v>57</v>
      </c>
      <c r="D246" s="5" t="s">
        <v>126</v>
      </c>
      <c r="E246" s="11">
        <v>1</v>
      </c>
      <c r="F246" s="5" t="s">
        <v>74</v>
      </c>
      <c r="G246" s="11" t="s">
        <v>60</v>
      </c>
      <c r="H246" s="11"/>
      <c r="I246" s="11" t="str">
        <f>IF(OR(J246=$J$536,J246=$J$543,J246=$J$526),$I$523,IF(OR(J246=$J$525,J246=$J$529,J246=$J$531,J246=$J$532,J246=$J$535,J246=$J$539,J246=$J$540,J246=$J$537),$I$528,IF(OR(J246=$J$524,J246=$J$528),$I$524,IF(OR(J246=$J$530,J246=$J$541,J246=$J$542),$I$525,IF(OR(J246=$J$523,J246=$J$538,J246=$J$544),$I$526,IF(OR(J246=$J$527,J246=$J$545,J246=$J$533,J246=$J$534),$I$527,0))))))</f>
        <v>НГОБ</v>
      </c>
      <c r="J246" s="11" t="str">
        <f>IF(OR(K246=$K$523,K246=$K$524,K246=$K$525,K246=$K$526),$J$523,IF(OR(K246=$K$530,K246=$K$531,K246=$K$532,K246=$K$533),$J$524,IF(OR(K246=$K$534),$J$525,IF(OR(K246=$K$535),$J$526,IF(OR(K246=$K$536),$J$527,IF(OR(K246=$K$537),$J$528,IF(OR(K246=$K$543,K246=$K$553,K246=$K$544),$J$529,IF(OR(K246=$K$539,K246=$K$540,K246=$K$541,K246=$K$542),$J$530,IF(OR(K246=$K$538,K246=$K$582,K246=$K$584,K246=$K$586),$J$531,IF(OR(K246=$K$545,K246=$K$547,K246=$K$546),$J$532,IF(OR(K246=$K$548),$J$533,IF(OR(K246=$K$549),$J$534,IF(OR(K246=$K$550),$J$535,IF(OR(K246=$K$554),$J$536,IF(OR(K246=$K$555,K246=$K$556),$J$537,IF(OR(K246=$K$557,K246=$K$558),$J$538,IF(OR(K246=$K$559,K246=$K$560),$J$539,IF(OR(K246=$K$561,K246=$K$562),$J$540,IF(OR(K246=$K$564,K246=$K$565,K246=$K$566,K246=$K$567,K246=$K$568,K246=$K$569,K246=$K$570,K246=$K$571,K246=$K$572),$J$541,IF(OR(K246=$K$576,K246=$K$577,K246=$K$578,K246=$K$579,K246=$K$575,K246=$K$574,K246=$K$583,K246=$K$585),$J$542,IF(OR(K246=$K$580,K246=$K$581),$J$543,IF(OR(K246=$K$527,K246=$K$528,K246=$K$529,K246=$K$551,K246=$K$552,K246=$K$563,K246=$K$573),$J$544,IF(OR(K246=$K$587),$J$545,0)))))))))))))))))))))))</f>
        <v>НГОБ</v>
      </c>
      <c r="K246" s="11" t="s">
        <v>246</v>
      </c>
      <c r="L246" s="1" t="s">
        <v>247</v>
      </c>
      <c r="U246" s="1" t="s">
        <v>65</v>
      </c>
      <c r="V246" s="1" t="s">
        <v>65</v>
      </c>
      <c r="W246" s="1" t="s">
        <v>65</v>
      </c>
      <c r="X246" s="1" t="s">
        <v>65</v>
      </c>
      <c r="Y246" s="1" t="s">
        <v>63</v>
      </c>
      <c r="Z246" s="1" t="s">
        <v>65</v>
      </c>
      <c r="AA246" s="1" t="s">
        <v>63</v>
      </c>
      <c r="AI246" s="1" t="s">
        <v>65</v>
      </c>
      <c r="AJ246" s="1" t="s">
        <v>65</v>
      </c>
      <c r="AK246" s="1" t="s">
        <v>65</v>
      </c>
      <c r="AL246" s="1" t="s">
        <v>65</v>
      </c>
      <c r="AM246" s="1" t="s">
        <v>63</v>
      </c>
      <c r="AN246" s="1" t="s">
        <v>63</v>
      </c>
      <c r="AO246" s="1" t="s">
        <v>63</v>
      </c>
    </row>
    <row r="247" spans="1:51" ht="15.75" customHeight="1">
      <c r="A247" s="1" t="s">
        <v>241</v>
      </c>
      <c r="B247" s="11"/>
      <c r="C247" s="11"/>
      <c r="D247" s="5"/>
      <c r="E247" s="11"/>
      <c r="F247" s="5"/>
      <c r="G247" s="11"/>
      <c r="H247" s="11"/>
      <c r="I247" s="11" t="str">
        <f>IF(OR(J247=$J$536,J247=$J$543,J247=$J$526),$I$523,IF(OR(J247=$J$525,J247=$J$529,J247=$J$531,J247=$J$532,J247=$J$535,J247=$J$539,J247=$J$540,J247=$J$537),$I$528,IF(OR(J247=$J$524,J247=$J$528),$I$524,IF(OR(J247=$J$530,J247=$J$541,J247=$J$542),$I$525,IF(OR(J247=$J$523,J247=$J$538,J247=$J$544),$I$526,IF(OR(J247=$J$527,J247=$J$545,J247=$J$533,J247=$J$534),$I$527,0))))))</f>
        <v>Энеробактерии</v>
      </c>
      <c r="J247" s="11" t="str">
        <f>IF(OR(K247=$K$523,K247=$K$524,K247=$K$525,K247=$K$526),$J$523,IF(OR(K247=$K$530,K247=$K$531,K247=$K$532,K247=$K$533),$J$524,IF(OR(K247=$K$534),$J$525,IF(OR(K247=$K$535),$J$526,IF(OR(K247=$K$536),$J$527,IF(OR(K247=$K$537),$J$528,IF(OR(K247=$K$543,K247=$K$553,K247=$K$544),$J$529,IF(OR(K247=$K$539,K247=$K$540,K247=$K$541,K247=$K$542),$J$530,IF(OR(K247=$K$538,K247=$K$582,K247=$K$584,K247=$K$586),$J$531,IF(OR(K247=$K$545,K247=$K$547,K247=$K$546),$J$532,IF(OR(K247=$K$548),$J$533,IF(OR(K247=$K$549),$J$534,IF(OR(K247=$K$550),$J$535,IF(OR(K247=$K$554),$J$536,IF(OR(K247=$K$555,K247=$K$556),$J$537,IF(OR(K247=$K$557,K247=$K$558),$J$538,IF(OR(K247=$K$559,K247=$K$560),$J$539,IF(OR(K247=$K$561,K247=$K$562),$J$540,IF(OR(K247=$K$564,K247=$K$565,K247=$K$566,K247=$K$567,K247=$K$568,K247=$K$569,K247=$K$570,K247=$K$571,K247=$K$572),$J$541,IF(OR(K247=$K$576,K247=$K$577,K247=$K$578,K247=$K$579,K247=$K$575,K247=$K$574,K247=$K$583,K247=$K$585),$J$542,IF(OR(K247=$K$580,K247=$K$581),$J$543,IF(OR(K247=$K$527,K247=$K$528,K247=$K$529,K247=$K$551,K247=$K$552,K247=$K$563,K247=$K$573),$J$544,IF(OR(K247=$K$587),$J$545,0)))))))))))))))))))))))</f>
        <v>Serratia</v>
      </c>
      <c r="K247" s="11" t="s">
        <v>129</v>
      </c>
      <c r="L247" s="1" t="s">
        <v>248</v>
      </c>
      <c r="U247" s="1" t="s">
        <v>65</v>
      </c>
      <c r="V247" s="1" t="s">
        <v>65</v>
      </c>
      <c r="W247" s="1" t="s">
        <v>65</v>
      </c>
      <c r="X247" s="1" t="s">
        <v>65</v>
      </c>
      <c r="Y247" s="1" t="s">
        <v>65</v>
      </c>
      <c r="Z247" s="1" t="s">
        <v>65</v>
      </c>
      <c r="AA247" s="1" t="s">
        <v>65</v>
      </c>
    </row>
    <row r="248" spans="1:51" ht="15.75" customHeight="1">
      <c r="A248" s="1" t="s">
        <v>241</v>
      </c>
      <c r="B248" s="11">
        <v>197</v>
      </c>
      <c r="C248" s="11" t="s">
        <v>57</v>
      </c>
      <c r="D248" s="5" t="s">
        <v>102</v>
      </c>
      <c r="E248" s="11">
        <v>2</v>
      </c>
      <c r="F248" s="5" t="s">
        <v>74</v>
      </c>
      <c r="G248" s="11" t="s">
        <v>60</v>
      </c>
      <c r="H248" s="11"/>
      <c r="I248" s="11" t="str">
        <f>IF(OR(J248=$J$536,J248=$J$543,J248=$J$526),$I$523,IF(OR(J248=$J$525,J248=$J$529,J248=$J$531,J248=$J$532,J248=$J$535,J248=$J$539,J248=$J$540,J248=$J$537),$I$528,IF(OR(J248=$J$524,J248=$J$528),$I$524,IF(OR(J248=$J$530,J248=$J$541,J248=$J$542),$I$525,IF(OR(J248=$J$523,J248=$J$538,J248=$J$544),$I$526,IF(OR(J248=$J$527,J248=$J$545,J248=$J$533,J248=$J$534),$I$527,0))))))</f>
        <v>Анаэробы</v>
      </c>
      <c r="J248" s="11" t="str">
        <f>IF(OR(K248=$K$523,K248=$K$524,K248=$K$525,K248=$K$526),$J$523,IF(OR(K248=$K$530,K248=$K$531,K248=$K$532,K248=$K$533),$J$524,IF(OR(K248=$K$534),$J$525,IF(OR(K248=$K$535),$J$526,IF(OR(K248=$K$536),$J$527,IF(OR(K248=$K$537),$J$528,IF(OR(K248=$K$543,K248=$K$553,K248=$K$544),$J$529,IF(OR(K248=$K$539,K248=$K$540,K248=$K$541,K248=$K$542),$J$530,IF(OR(K248=$K$538,K248=$K$582,K248=$K$584,K248=$K$586),$J$531,IF(OR(K248=$K$545,K248=$K$547,K248=$K$546),$J$532,IF(OR(K248=$K$548),$J$533,IF(OR(K248=$K$549),$J$534,IF(OR(K248=$K$550),$J$535,IF(OR(K248=$K$554),$J$536,IF(OR(K248=$K$555,K248=$K$556),$J$537,IF(OR(K248=$K$557,K248=$K$558),$J$538,IF(OR(K248=$K$559,K248=$K$560),$J$539,IF(OR(K248=$K$561,K248=$K$562),$J$540,IF(OR(K248=$K$564,K248=$K$565,K248=$K$566,K248=$K$567,K248=$K$568,K248=$K$569,K248=$K$570,K248=$K$571,K248=$K$572),$J$541,IF(OR(K248=$K$576,K248=$K$577,K248=$K$578,K248=$K$579,K248=$K$575,K248=$K$574,K248=$K$583,K248=$K$585),$J$542,IF(OR(K248=$K$580,K248=$K$581),$J$543,IF(OR(K248=$K$527,K248=$K$528,K248=$K$529,K248=$K$551,K248=$K$552,K248=$K$563,K248=$K$573),$J$544,IF(OR(K248=$K$587),$J$545,0)))))))))))))))))))))))</f>
        <v>Clostridium</v>
      </c>
      <c r="K248" s="11" t="s">
        <v>179</v>
      </c>
      <c r="L248" s="1" t="s">
        <v>180</v>
      </c>
      <c r="N248" s="1" t="s">
        <v>63</v>
      </c>
      <c r="O248" s="1" t="s">
        <v>63</v>
      </c>
      <c r="P248" s="1" t="s">
        <v>65</v>
      </c>
      <c r="Q248" s="1" t="s">
        <v>65</v>
      </c>
      <c r="R248" s="1" t="s">
        <v>65</v>
      </c>
      <c r="S248" s="1" t="s">
        <v>64</v>
      </c>
      <c r="AP248" s="1" t="s">
        <v>63</v>
      </c>
      <c r="AY248" s="1" t="s">
        <v>63</v>
      </c>
    </row>
    <row r="249" spans="1:51" ht="15.75" customHeight="1">
      <c r="A249" s="1" t="s">
        <v>241</v>
      </c>
      <c r="B249" s="11">
        <v>200</v>
      </c>
      <c r="C249" s="11" t="s">
        <v>66</v>
      </c>
      <c r="D249" s="5" t="s">
        <v>94</v>
      </c>
      <c r="E249" s="11"/>
      <c r="F249" s="5" t="s">
        <v>68</v>
      </c>
      <c r="G249" s="11"/>
      <c r="H249" s="11"/>
      <c r="I249" s="11" t="str">
        <f>IF(OR(J249=$J$536,J249=$J$543,J249=$J$526),$I$523,IF(OR(J249=$J$525,J249=$J$529,J249=$J$531,J249=$J$532,J249=$J$535,J249=$J$539,J249=$J$540,J249=$J$537),$I$528,IF(OR(J249=$J$524,J249=$J$528),$I$524,IF(OR(J249=$J$530,J249=$J$541,J249=$J$542),$I$525,IF(OR(J249=$J$523,J249=$J$538,J249=$J$544),$I$526,IF(OR(J249=$J$527,J249=$J$545,J249=$J$533,J249=$J$534),$I$527,0))))))</f>
        <v>Энеробактерии</v>
      </c>
      <c r="J249" s="11" t="str">
        <f>IF(OR(K249=$K$523,K249=$K$524,K249=$K$525,K249=$K$526),$J$523,IF(OR(K249=$K$530,K249=$K$531,K249=$K$532,K249=$K$533),$J$524,IF(OR(K249=$K$534),$J$525,IF(OR(K249=$K$535),$J$526,IF(OR(K249=$K$536),$J$527,IF(OR(K249=$K$537),$J$528,IF(OR(K249=$K$543,K249=$K$553,K249=$K$544),$J$529,IF(OR(K249=$K$539,K249=$K$540,K249=$K$541,K249=$K$542),$J$530,IF(OR(K249=$K$538,K249=$K$582,K249=$K$584,K249=$K$586),$J$531,IF(OR(K249=$K$545,K249=$K$547,K249=$K$546),$J$532,IF(OR(K249=$K$548),$J$533,IF(OR(K249=$K$549),$J$534,IF(OR(K249=$K$550),$J$535,IF(OR(K249=$K$554),$J$536,IF(OR(K249=$K$555,K249=$K$556),$J$537,IF(OR(K249=$K$557,K249=$K$558),$J$538,IF(OR(K249=$K$559,K249=$K$560),$J$539,IF(OR(K249=$K$561,K249=$K$562),$J$540,IF(OR(K249=$K$564,K249=$K$565,K249=$K$566,K249=$K$567,K249=$K$568,K249=$K$569,K249=$K$570,K249=$K$571,K249=$K$572),$J$541,IF(OR(K249=$K$576,K249=$K$577,K249=$K$578,K249=$K$579,K249=$K$575,K249=$K$574,K249=$K$583,K249=$K$585),$J$542,IF(OR(K249=$K$580,K249=$K$581),$J$543,IF(OR(K249=$K$527,K249=$K$528,K249=$K$529,K249=$K$551,K249=$K$552,K249=$K$563,K249=$K$573),$J$544,IF(OR(K249=$K$587),$J$545,0)))))))))))))))))))))))</f>
        <v>Klebsiella</v>
      </c>
      <c r="K249" s="11" t="s">
        <v>110</v>
      </c>
      <c r="L249" s="1" t="s">
        <v>111</v>
      </c>
      <c r="R249" s="1" t="s">
        <v>63</v>
      </c>
      <c r="Z249" s="1" t="s">
        <v>65</v>
      </c>
      <c r="AA249" s="1" t="s">
        <v>65</v>
      </c>
      <c r="AI249" s="1" t="s">
        <v>65</v>
      </c>
      <c r="AJ249" s="1" t="s">
        <v>65</v>
      </c>
      <c r="AK249" s="1" t="s">
        <v>65</v>
      </c>
      <c r="AL249" s="1" t="s">
        <v>65</v>
      </c>
      <c r="AM249" s="1" t="s">
        <v>65</v>
      </c>
      <c r="AO249" s="1" t="s">
        <v>63</v>
      </c>
      <c r="AR249" s="1" t="s">
        <v>65</v>
      </c>
    </row>
    <row r="250" spans="1:51" ht="15.75" customHeight="1">
      <c r="A250" s="1" t="s">
        <v>241</v>
      </c>
      <c r="B250" s="11">
        <v>206</v>
      </c>
      <c r="C250" s="11" t="s">
        <v>57</v>
      </c>
      <c r="D250" s="5" t="s">
        <v>162</v>
      </c>
      <c r="E250" s="11">
        <v>1</v>
      </c>
      <c r="F250" s="5" t="s">
        <v>68</v>
      </c>
      <c r="G250" s="11" t="s">
        <v>60</v>
      </c>
      <c r="H250" s="11"/>
      <c r="I250" s="11" t="str">
        <f>IF(OR(J250=$J$536,J250=$J$543,J250=$J$526),$I$523,IF(OR(J250=$J$525,J250=$J$529,J250=$J$531,J250=$J$532,J250=$J$535,J250=$J$539,J250=$J$540,J250=$J$537),$I$528,IF(OR(J250=$J$524,J250=$J$528),$I$524,IF(OR(J250=$J$530,J250=$J$541,J250=$J$542),$I$525,IF(OR(J250=$J$523,J250=$J$538,J250=$J$544),$I$526,IF(OR(J250=$J$527,J250=$J$545,J250=$J$533,J250=$J$534),$I$527,0))))))</f>
        <v>Кокки</v>
      </c>
      <c r="J250" s="11" t="str">
        <f>IF(OR(K250=$K$523,K250=$K$524,K250=$K$525,K250=$K$526),$J$523,IF(OR(K250=$K$530,K250=$K$531,K250=$K$532,K250=$K$533),$J$524,IF(OR(K250=$K$534),$J$525,IF(OR(K250=$K$535),$J$526,IF(OR(K250=$K$536),$J$527,IF(OR(K250=$K$537),$J$528,IF(OR(K250=$K$543,K250=$K$553,K250=$K$544),$J$529,IF(OR(K250=$K$539,K250=$K$540,K250=$K$541,K250=$K$542),$J$530,IF(OR(K250=$K$538,K250=$K$582,K250=$K$584,K250=$K$586),$J$531,IF(OR(K250=$K$545,K250=$K$547,K250=$K$546),$J$532,IF(OR(K250=$K$548),$J$533,IF(OR(K250=$K$549),$J$534,IF(OR(K250=$K$550),$J$535,IF(OR(K250=$K$554),$J$536,IF(OR(K250=$K$555,K250=$K$556),$J$537,IF(OR(K250=$K$557,K250=$K$558),$J$538,IF(OR(K250=$K$559,K250=$K$560),$J$539,IF(OR(K250=$K$561,K250=$K$562),$J$540,IF(OR(K250=$K$564,K250=$K$565,K250=$K$566,K250=$K$567,K250=$K$568,K250=$K$569,K250=$K$570,K250=$K$571,K250=$K$572),$J$541,IF(OR(K250=$K$576,K250=$K$577,K250=$K$578,K250=$K$579,K250=$K$575,K250=$K$574,K250=$K$583,K250=$K$585),$J$542,IF(OR(K250=$K$580,K250=$K$581),$J$543,IF(OR(K250=$K$527,K250=$K$528,K250=$K$529,K250=$K$551,K250=$K$552,K250=$K$563,K250=$K$573),$J$544,IF(OR(K250=$K$587),$J$545,0)))))))))))))))))))))))</f>
        <v>Staphylococcus</v>
      </c>
      <c r="K250" s="11" t="s">
        <v>80</v>
      </c>
      <c r="L250" s="1" t="s">
        <v>81</v>
      </c>
      <c r="M250" s="1" t="s">
        <v>65</v>
      </c>
      <c r="N250" s="1" t="s">
        <v>63</v>
      </c>
      <c r="O250" s="1" t="s">
        <v>63</v>
      </c>
      <c r="P250" s="1" t="s">
        <v>65</v>
      </c>
      <c r="Q250" s="1" t="s">
        <v>65</v>
      </c>
      <c r="R250" s="1" t="s">
        <v>65</v>
      </c>
      <c r="S250" s="1" t="s">
        <v>63</v>
      </c>
    </row>
    <row r="251" spans="1:51" ht="15.75" customHeight="1">
      <c r="A251" s="1" t="s">
        <v>241</v>
      </c>
      <c r="B251" s="11">
        <v>207</v>
      </c>
      <c r="C251" s="11" t="s">
        <v>66</v>
      </c>
      <c r="D251" s="5" t="s">
        <v>94</v>
      </c>
      <c r="E251" s="11"/>
      <c r="F251" s="5" t="s">
        <v>68</v>
      </c>
      <c r="G251" s="11"/>
      <c r="H251" s="11"/>
      <c r="I251" s="11" t="str">
        <f>IF(OR(J251=$J$536,J251=$J$543,J251=$J$526),$I$523,IF(OR(J251=$J$525,J251=$J$529,J251=$J$531,J251=$J$532,J251=$J$535,J251=$J$539,J251=$J$540,J251=$J$537),$I$528,IF(OR(J251=$J$524,J251=$J$528),$I$524,IF(OR(J251=$J$530,J251=$J$541,J251=$J$542),$I$525,IF(OR(J251=$J$523,J251=$J$538,J251=$J$544),$I$526,IF(OR(J251=$J$527,J251=$J$545,J251=$J$533,J251=$J$534),$I$527,0))))))</f>
        <v>Энеробактерии</v>
      </c>
      <c r="J251" s="11" t="str">
        <f>IF(OR(K251=$K$523,K251=$K$524,K251=$K$525,K251=$K$526),$J$523,IF(OR(K251=$K$530,K251=$K$531,K251=$K$532,K251=$K$533),$J$524,IF(OR(K251=$K$534),$J$525,IF(OR(K251=$K$535),$J$526,IF(OR(K251=$K$536),$J$527,IF(OR(K251=$K$537),$J$528,IF(OR(K251=$K$543,K251=$K$553,K251=$K$544),$J$529,IF(OR(K251=$K$539,K251=$K$540,K251=$K$541,K251=$K$542),$J$530,IF(OR(K251=$K$538,K251=$K$582,K251=$K$584,K251=$K$586),$J$531,IF(OR(K251=$K$545,K251=$K$547,K251=$K$546),$J$532,IF(OR(K251=$K$548),$J$533,IF(OR(K251=$K$549),$J$534,IF(OR(K251=$K$550),$J$535,IF(OR(K251=$K$554),$J$536,IF(OR(K251=$K$555,K251=$K$556),$J$537,IF(OR(K251=$K$557,K251=$K$558),$J$538,IF(OR(K251=$K$559,K251=$K$560),$J$539,IF(OR(K251=$K$561,K251=$K$562),$J$540,IF(OR(K251=$K$564,K251=$K$565,K251=$K$566,K251=$K$567,K251=$K$568,K251=$K$569,K251=$K$570,K251=$K$571,K251=$K$572),$J$541,IF(OR(K251=$K$576,K251=$K$577,K251=$K$578,K251=$K$579,K251=$K$575,K251=$K$574,K251=$K$583,K251=$K$585),$J$542,IF(OR(K251=$K$580,K251=$K$581),$J$543,IF(OR(K251=$K$527,K251=$K$528,K251=$K$529,K251=$K$551,K251=$K$552,K251=$K$563,K251=$K$573),$J$544,IF(OR(K251=$K$587),$J$545,0)))))))))))))))))))))))</f>
        <v>Klebsiella</v>
      </c>
      <c r="K251" s="11" t="s">
        <v>110</v>
      </c>
      <c r="L251" s="1" t="s">
        <v>111</v>
      </c>
      <c r="U251" s="1" t="s">
        <v>65</v>
      </c>
      <c r="V251" s="1" t="s">
        <v>65</v>
      </c>
      <c r="W251" s="1" t="s">
        <v>65</v>
      </c>
      <c r="X251" s="1" t="s">
        <v>65</v>
      </c>
      <c r="Y251" s="1" t="s">
        <v>63</v>
      </c>
      <c r="Z251" s="1" t="s">
        <v>63</v>
      </c>
      <c r="AA251" s="1" t="s">
        <v>65</v>
      </c>
    </row>
    <row r="252" spans="1:51" ht="15.75" customHeight="1">
      <c r="A252" s="1" t="s">
        <v>241</v>
      </c>
      <c r="B252" s="11">
        <v>215</v>
      </c>
      <c r="C252" s="11" t="s">
        <v>66</v>
      </c>
      <c r="D252" s="5" t="s">
        <v>94</v>
      </c>
      <c r="E252" s="11"/>
      <c r="F252" s="5" t="s">
        <v>88</v>
      </c>
      <c r="G252" s="11"/>
      <c r="H252" s="11"/>
      <c r="I252" s="11" t="str">
        <f>IF(OR(J252=$J$536,J252=$J$543,J252=$J$526),$I$523,IF(OR(J252=$J$525,J252=$J$529,J252=$J$531,J252=$J$532,J252=$J$535,J252=$J$539,J252=$J$540,J252=$J$537),$I$528,IF(OR(J252=$J$524,J252=$J$528),$I$524,IF(OR(J252=$J$530,J252=$J$541,J252=$J$542),$I$525,IF(OR(J252=$J$523,J252=$J$538,J252=$J$544),$I$526,IF(OR(J252=$J$527,J252=$J$545,J252=$J$533,J252=$J$534),$I$527,0))))))</f>
        <v>Энеробактерии</v>
      </c>
      <c r="J252" s="11" t="str">
        <f>IF(OR(K252=$K$523,K252=$K$524,K252=$K$525,K252=$K$526),$J$523,IF(OR(K252=$K$530,K252=$K$531,K252=$K$532,K252=$K$533),$J$524,IF(OR(K252=$K$534),$J$525,IF(OR(K252=$K$535),$J$526,IF(OR(K252=$K$536),$J$527,IF(OR(K252=$K$537),$J$528,IF(OR(K252=$K$543,K252=$K$553,K252=$K$544),$J$529,IF(OR(K252=$K$539,K252=$K$540,K252=$K$541,K252=$K$542),$J$530,IF(OR(K252=$K$538,K252=$K$582,K252=$K$584,K252=$K$586),$J$531,IF(OR(K252=$K$545,K252=$K$547,K252=$K$546),$J$532,IF(OR(K252=$K$548),$J$533,IF(OR(K252=$K$549),$J$534,IF(OR(K252=$K$550),$J$535,IF(OR(K252=$K$554),$J$536,IF(OR(K252=$K$555,K252=$K$556),$J$537,IF(OR(K252=$K$557,K252=$K$558),$J$538,IF(OR(K252=$K$559,K252=$K$560),$J$539,IF(OR(K252=$K$561,K252=$K$562),$J$540,IF(OR(K252=$K$564,K252=$K$565,K252=$K$566,K252=$K$567,K252=$K$568,K252=$K$569,K252=$K$570,K252=$K$571,K252=$K$572),$J$541,IF(OR(K252=$K$576,K252=$K$577,K252=$K$578,K252=$K$579,K252=$K$575,K252=$K$574,K252=$K$583,K252=$K$585),$J$542,IF(OR(K252=$K$580,K252=$K$581),$J$543,IF(OR(K252=$K$527,K252=$K$528,K252=$K$529,K252=$K$551,K252=$K$552,K252=$K$563,K252=$K$573),$J$544,IF(OR(K252=$K$587),$J$545,0)))))))))))))))))))))))</f>
        <v>Klebsiella</v>
      </c>
      <c r="K252" s="11" t="s">
        <v>110</v>
      </c>
      <c r="L252" s="1" t="s">
        <v>111</v>
      </c>
      <c r="U252" s="1" t="s">
        <v>65</v>
      </c>
      <c r="V252" s="1" t="s">
        <v>65</v>
      </c>
      <c r="W252" s="1" t="s">
        <v>65</v>
      </c>
      <c r="X252" s="1" t="s">
        <v>65</v>
      </c>
      <c r="Y252" s="1" t="s">
        <v>65</v>
      </c>
      <c r="Z252" s="1" t="s">
        <v>63</v>
      </c>
      <c r="AO252" s="1" t="s">
        <v>63</v>
      </c>
    </row>
    <row r="253" spans="1:51" ht="15.75" customHeight="1">
      <c r="A253" s="1" t="s">
        <v>241</v>
      </c>
      <c r="B253" s="11">
        <v>218</v>
      </c>
      <c r="C253" s="11" t="s">
        <v>155</v>
      </c>
      <c r="D253" s="5" t="s">
        <v>92</v>
      </c>
      <c r="E253" s="11"/>
      <c r="F253" s="5" t="s">
        <v>88</v>
      </c>
      <c r="G253" s="11"/>
      <c r="H253" s="11"/>
      <c r="I253" s="11" t="str">
        <f>IF(OR(J253=$J$536,J253=$J$543,J253=$J$526),$I$523,IF(OR(J253=$J$525,J253=$J$529,J253=$J$531,J253=$J$532,J253=$J$535,J253=$J$539,J253=$J$540,J253=$J$537),$I$528,IF(OR(J253=$J$524,J253=$J$528),$I$524,IF(OR(J253=$J$530,J253=$J$541,J253=$J$542),$I$525,IF(OR(J253=$J$523,J253=$J$538,J253=$J$544),$I$526,IF(OR(J253=$J$527,J253=$J$545,J253=$J$533,J253=$J$534),$I$527,0))))))</f>
        <v>Прочее</v>
      </c>
      <c r="J253" s="11" t="str">
        <f>IF(OR(K253=$K$523,K253=$K$524,K253=$K$525,K253=$K$526),$J$523,IF(OR(K253=$K$530,K253=$K$531,K253=$K$532,K253=$K$533),$J$524,IF(OR(K253=$K$534),$J$525,IF(OR(K253=$K$535),$J$526,IF(OR(K253=$K$536),$J$527,IF(OR(K253=$K$537),$J$528,IF(OR(K253=$K$543,K253=$K$553,K253=$K$544),$J$529,IF(OR(K253=$K$539,K253=$K$540,K253=$K$541,K253=$K$542),$J$530,IF(OR(K253=$K$538,K253=$K$582,K253=$K$584,K253=$K$586),$J$531,IF(OR(K253=$K$545,K253=$K$547,K253=$K$546),$J$532,IF(OR(K253=$K$548),$J$533,IF(OR(K253=$K$549),$J$534,IF(OR(K253=$K$550),$J$535,IF(OR(K253=$K$554),$J$536,IF(OR(K253=$K$555,K253=$K$556),$J$537,IF(OR(K253=$K$557,K253=$K$558),$J$538,IF(OR(K253=$K$559,K253=$K$560),$J$539,IF(OR(K253=$K$561,K253=$K$562),$J$540,IF(OR(K253=$K$564,K253=$K$565,K253=$K$566,K253=$K$567,K253=$K$568,K253=$K$569,K253=$K$570,K253=$K$571,K253=$K$572),$J$541,IF(OR(K253=$K$576,K253=$K$577,K253=$K$578,K253=$K$579,K253=$K$575,K253=$K$574,K253=$K$583,K253=$K$585),$J$542,IF(OR(K253=$K$580,K253=$K$581),$J$543,IF(OR(K253=$K$527,K253=$K$528,K253=$K$529,K253=$K$551,K253=$K$552,K253=$K$563,K253=$K$573),$J$544,IF(OR(K253=$K$587),$J$545,0)))))))))))))))))))))))</f>
        <v>Micrococcus</v>
      </c>
      <c r="K253" s="11" t="s">
        <v>201</v>
      </c>
      <c r="L253" s="1" t="s">
        <v>202</v>
      </c>
      <c r="M253" s="1" t="s">
        <v>63</v>
      </c>
      <c r="N253" s="1" t="s">
        <v>63</v>
      </c>
      <c r="O253" s="1" t="s">
        <v>63</v>
      </c>
      <c r="P253" s="1" t="s">
        <v>65</v>
      </c>
      <c r="Q253" s="1" t="s">
        <v>65</v>
      </c>
      <c r="R253" s="1" t="s">
        <v>63</v>
      </c>
      <c r="S253" s="1" t="s">
        <v>65</v>
      </c>
    </row>
    <row r="254" spans="1:51" ht="15.75" customHeight="1">
      <c r="A254" s="1" t="s">
        <v>241</v>
      </c>
      <c r="B254" s="11">
        <v>222</v>
      </c>
      <c r="C254" s="11" t="s">
        <v>57</v>
      </c>
      <c r="D254" s="5" t="s">
        <v>126</v>
      </c>
      <c r="E254" s="11"/>
      <c r="F254" s="5" t="s">
        <v>116</v>
      </c>
      <c r="G254" s="11" t="s">
        <v>60</v>
      </c>
      <c r="H254" s="11" t="s">
        <v>139</v>
      </c>
      <c r="I254" s="11" t="str">
        <f>IF(OR(J254=$J$536,J254=$J$543,J254=$J$526),$I$523,IF(OR(J254=$J$525,J254=$J$529,J254=$J$531,J254=$J$532,J254=$J$535,J254=$J$539,J254=$J$540,J254=$J$537),$I$528,IF(OR(J254=$J$524,J254=$J$528),$I$524,IF(OR(J254=$J$530,J254=$J$541,J254=$J$542),$I$525,IF(OR(J254=$J$523,J254=$J$538,J254=$J$544),$I$526,IF(OR(J254=$J$527,J254=$J$545,J254=$J$533,J254=$J$534),$I$527,0))))))</f>
        <v>Кокки</v>
      </c>
      <c r="J254" s="11" t="str">
        <f>IF(OR(K254=$K$523,K254=$K$524,K254=$K$525,K254=$K$526),$J$523,IF(OR(K254=$K$530,K254=$K$531,K254=$K$532,K254=$K$533),$J$524,IF(OR(K254=$K$534),$J$525,IF(OR(K254=$K$535),$J$526,IF(OR(K254=$K$536),$J$527,IF(OR(K254=$K$537),$J$528,IF(OR(K254=$K$543,K254=$K$553,K254=$K$544),$J$529,IF(OR(K254=$K$539,K254=$K$540,K254=$K$541,K254=$K$542),$J$530,IF(OR(K254=$K$538,K254=$K$582,K254=$K$584,K254=$K$586),$J$531,IF(OR(K254=$K$545,K254=$K$547,K254=$K$546),$J$532,IF(OR(K254=$K$548),$J$533,IF(OR(K254=$K$549),$J$534,IF(OR(K254=$K$550),$J$535,IF(OR(K254=$K$554),$J$536,IF(OR(K254=$K$555,K254=$K$556),$J$537,IF(OR(K254=$K$557,K254=$K$558),$J$538,IF(OR(K254=$K$559,K254=$K$560),$J$539,IF(OR(K254=$K$561,K254=$K$562),$J$540,IF(OR(K254=$K$564,K254=$K$565,K254=$K$566,K254=$K$567,K254=$K$568,K254=$K$569,K254=$K$570,K254=$K$571,K254=$K$572),$J$541,IF(OR(K254=$K$576,K254=$K$577,K254=$K$578,K254=$K$579,K254=$K$575,K254=$K$574,K254=$K$583,K254=$K$585),$J$542,IF(OR(K254=$K$580,K254=$K$581),$J$543,IF(OR(K254=$K$527,K254=$K$528,K254=$K$529,K254=$K$551,K254=$K$552,K254=$K$563,K254=$K$573),$J$544,IF(OR(K254=$K$587),$J$545,0)))))))))))))))))))))))</f>
        <v>Staphylococcus</v>
      </c>
      <c r="K254" s="11" t="s">
        <v>80</v>
      </c>
      <c r="L254" s="1" t="s">
        <v>81</v>
      </c>
      <c r="M254" s="1" t="s">
        <v>63</v>
      </c>
      <c r="N254" s="1" t="s">
        <v>63</v>
      </c>
      <c r="O254" s="1" t="s">
        <v>63</v>
      </c>
      <c r="P254" s="1" t="s">
        <v>65</v>
      </c>
      <c r="Q254" s="1" t="s">
        <v>65</v>
      </c>
      <c r="R254" s="1" t="s">
        <v>63</v>
      </c>
      <c r="S254" s="1" t="s">
        <v>65</v>
      </c>
    </row>
    <row r="255" spans="1:51" ht="15.75" customHeight="1">
      <c r="A255" s="1" t="s">
        <v>241</v>
      </c>
      <c r="B255" s="11">
        <v>226</v>
      </c>
      <c r="C255" s="11" t="s">
        <v>57</v>
      </c>
      <c r="D255" s="5" t="s">
        <v>102</v>
      </c>
      <c r="E255" s="11"/>
      <c r="F255" s="5" t="s">
        <v>97</v>
      </c>
      <c r="G255" s="11" t="s">
        <v>60</v>
      </c>
      <c r="H255" s="11"/>
      <c r="I255" s="11" t="str">
        <f>IF(OR(J255=$J$536,J255=$J$543,J255=$J$526),$I$523,IF(OR(J255=$J$525,J255=$J$529,J255=$J$531,J255=$J$532,J255=$J$535,J255=$J$539,J255=$J$540,J255=$J$537),$I$528,IF(OR(J255=$J$524,J255=$J$528),$I$524,IF(OR(J255=$J$530,J255=$J$541,J255=$J$542),$I$525,IF(OR(J255=$J$523,J255=$J$538,J255=$J$544),$I$526,IF(OR(J255=$J$527,J255=$J$545,J255=$J$533,J255=$J$534),$I$527,0))))))</f>
        <v>Кокки</v>
      </c>
      <c r="J255" s="11" t="str">
        <f>IF(OR(K255=$K$523,K255=$K$524,K255=$K$525,K255=$K$526),$J$523,IF(OR(K255=$K$530,K255=$K$531,K255=$K$532,K255=$K$533),$J$524,IF(OR(K255=$K$534),$J$525,IF(OR(K255=$K$535),$J$526,IF(OR(K255=$K$536),$J$527,IF(OR(K255=$K$537),$J$528,IF(OR(K255=$K$543,K255=$K$553,K255=$K$544),$J$529,IF(OR(K255=$K$539,K255=$K$540,K255=$K$541,K255=$K$542),$J$530,IF(OR(K255=$K$538,K255=$K$582,K255=$K$584,K255=$K$586),$J$531,IF(OR(K255=$K$545,K255=$K$547,K255=$K$546),$J$532,IF(OR(K255=$K$548),$J$533,IF(OR(K255=$K$549),$J$534,IF(OR(K255=$K$550),$J$535,IF(OR(K255=$K$554),$J$536,IF(OR(K255=$K$555,K255=$K$556),$J$537,IF(OR(K255=$K$557,K255=$K$558),$J$538,IF(OR(K255=$K$559,K255=$K$560),$J$539,IF(OR(K255=$K$561,K255=$K$562),$J$540,IF(OR(K255=$K$564,K255=$K$565,K255=$K$566,K255=$K$567,K255=$K$568,K255=$K$569,K255=$K$570,K255=$K$571,K255=$K$572),$J$541,IF(OR(K255=$K$576,K255=$K$577,K255=$K$578,K255=$K$579,K255=$K$575,K255=$K$574,K255=$K$583,K255=$K$585),$J$542,IF(OR(K255=$K$580,K255=$K$581),$J$543,IF(OR(K255=$K$527,K255=$K$528,K255=$K$529,K255=$K$551,K255=$K$552,K255=$K$563,K255=$K$573),$J$544,IF(OR(K255=$K$587),$J$545,0)))))))))))))))))))))))</f>
        <v>Staphylococcus</v>
      </c>
      <c r="K255" s="11" t="s">
        <v>89</v>
      </c>
      <c r="L255" s="1" t="s">
        <v>90</v>
      </c>
      <c r="M255" s="1" t="s">
        <v>63</v>
      </c>
      <c r="N255" s="1" t="s">
        <v>64</v>
      </c>
      <c r="O255" s="1" t="s">
        <v>63</v>
      </c>
      <c r="P255" s="1" t="s">
        <v>63</v>
      </c>
      <c r="Q255" s="1" t="s">
        <v>63</v>
      </c>
      <c r="R255" s="1" t="s">
        <v>63</v>
      </c>
      <c r="S255" s="1" t="s">
        <v>63</v>
      </c>
      <c r="T255" s="1" t="s">
        <v>91</v>
      </c>
    </row>
    <row r="256" spans="1:51" ht="15.75" customHeight="1">
      <c r="A256" s="1" t="s">
        <v>241</v>
      </c>
      <c r="B256" s="11">
        <v>228</v>
      </c>
      <c r="C256" s="11" t="s">
        <v>66</v>
      </c>
      <c r="D256" s="5" t="s">
        <v>87</v>
      </c>
      <c r="E256" s="11"/>
      <c r="F256" s="5" t="s">
        <v>97</v>
      </c>
      <c r="G256" s="11"/>
      <c r="H256" s="11"/>
      <c r="I256" s="11" t="str">
        <f>IF(OR(J256=$J$536,J256=$J$543,J256=$J$526),$I$523,IF(OR(J256=$J$525,J256=$J$529,J256=$J$531,J256=$J$532,J256=$J$535,J256=$J$539,J256=$J$540,J256=$J$537),$I$528,IF(OR(J256=$J$524,J256=$J$528),$I$524,IF(OR(J256=$J$530,J256=$J$541,J256=$J$542),$I$525,IF(OR(J256=$J$523,J256=$J$538,J256=$J$544),$I$526,IF(OR(J256=$J$527,J256=$J$545,J256=$J$533,J256=$J$534),$I$527,0))))))</f>
        <v>Энеробактерии</v>
      </c>
      <c r="J256" s="11" t="str">
        <f>IF(OR(K256=$K$523,K256=$K$524,K256=$K$525,K256=$K$526),$J$523,IF(OR(K256=$K$530,K256=$K$531,K256=$K$532,K256=$K$533),$J$524,IF(OR(K256=$K$534),$J$525,IF(OR(K256=$K$535),$J$526,IF(OR(K256=$K$536),$J$527,IF(OR(K256=$K$537),$J$528,IF(OR(K256=$K$543,K256=$K$553,K256=$K$544),$J$529,IF(OR(K256=$K$539,K256=$K$540,K256=$K$541,K256=$K$542),$J$530,IF(OR(K256=$K$538,K256=$K$582,K256=$K$584,K256=$K$586),$J$531,IF(OR(K256=$K$545,K256=$K$547,K256=$K$546),$J$532,IF(OR(K256=$K$548),$J$533,IF(OR(K256=$K$549),$J$534,IF(OR(K256=$K$550),$J$535,IF(OR(K256=$K$554),$J$536,IF(OR(K256=$K$555,K256=$K$556),$J$537,IF(OR(K256=$K$557,K256=$K$558),$J$538,IF(OR(K256=$K$559,K256=$K$560),$J$539,IF(OR(K256=$K$561,K256=$K$562),$J$540,IF(OR(K256=$K$564,K256=$K$565,K256=$K$566,K256=$K$567,K256=$K$568,K256=$K$569,K256=$K$570,K256=$K$571,K256=$K$572),$J$541,IF(OR(K256=$K$576,K256=$K$577,K256=$K$578,K256=$K$579,K256=$K$575,K256=$K$574,K256=$K$583,K256=$K$585),$J$542,IF(OR(K256=$K$580,K256=$K$581),$J$543,IF(OR(K256=$K$527,K256=$K$528,K256=$K$529,K256=$K$551,K256=$K$552,K256=$K$563,K256=$K$573),$J$544,IF(OR(K256=$K$587),$J$545,0)))))))))))))))))))))))</f>
        <v>Escherichia</v>
      </c>
      <c r="K256" s="11" t="s">
        <v>61</v>
      </c>
      <c r="L256" s="1" t="s">
        <v>62</v>
      </c>
      <c r="U256" s="1" t="s">
        <v>65</v>
      </c>
      <c r="V256" s="1" t="s">
        <v>63</v>
      </c>
      <c r="W256" s="1" t="s">
        <v>63</v>
      </c>
      <c r="X256" s="1" t="s">
        <v>63</v>
      </c>
      <c r="Y256" s="1" t="s">
        <v>64</v>
      </c>
      <c r="Z256" s="1" t="s">
        <v>63</v>
      </c>
      <c r="AA256" s="1" t="s">
        <v>63</v>
      </c>
    </row>
    <row r="257" spans="1:46" ht="15.75" customHeight="1">
      <c r="A257" s="1" t="s">
        <v>241</v>
      </c>
      <c r="B257" s="11">
        <v>240</v>
      </c>
      <c r="C257" s="11" t="s">
        <v>155</v>
      </c>
      <c r="D257" s="5" t="s">
        <v>92</v>
      </c>
      <c r="E257" s="11"/>
      <c r="F257" s="5" t="s">
        <v>97</v>
      </c>
      <c r="G257" s="11"/>
      <c r="H257" s="11"/>
      <c r="I257" s="11" t="str">
        <f>IF(OR(J257=$J$536,J257=$J$543,J257=$J$526),$I$523,IF(OR(J257=$J$525,J257=$J$529,J257=$J$531,J257=$J$532,J257=$J$535,J257=$J$539,J257=$J$540,J257=$J$537),$I$528,IF(OR(J257=$J$524,J257=$J$528),$I$524,IF(OR(J257=$J$530,J257=$J$541,J257=$J$542),$I$525,IF(OR(J257=$J$523,J257=$J$538,J257=$J$544),$I$526,IF(OR(J257=$J$527,J257=$J$545,J257=$J$533,J257=$J$534),$I$527,0))))))</f>
        <v>Прочее</v>
      </c>
      <c r="J257" s="11" t="str">
        <f>IF(OR(K257=$K$523,K257=$K$524,K257=$K$525,K257=$K$526),$J$523,IF(OR(K257=$K$530,K257=$K$531,K257=$K$532,K257=$K$533),$J$524,IF(OR(K257=$K$534),$J$525,IF(OR(K257=$K$535),$J$526,IF(OR(K257=$K$536),$J$527,IF(OR(K257=$K$537),$J$528,IF(OR(K257=$K$543,K257=$K$553,K257=$K$544),$J$529,IF(OR(K257=$K$539,K257=$K$540,K257=$K$541,K257=$K$542),$J$530,IF(OR(K257=$K$538,K257=$K$582,K257=$K$584,K257=$K$586),$J$531,IF(OR(K257=$K$545,K257=$K$547,K257=$K$546),$J$532,IF(OR(K257=$K$548),$J$533,IF(OR(K257=$K$549),$J$534,IF(OR(K257=$K$550),$J$535,IF(OR(K257=$K$554),$J$536,IF(OR(K257=$K$555,K257=$K$556),$J$537,IF(OR(K257=$K$557,K257=$K$558),$J$538,IF(OR(K257=$K$559,K257=$K$560),$J$539,IF(OR(K257=$K$561,K257=$K$562),$J$540,IF(OR(K257=$K$564,K257=$K$565,K257=$K$566,K257=$K$567,K257=$K$568,K257=$K$569,K257=$K$570,K257=$K$571,K257=$K$572),$J$541,IF(OR(K257=$K$576,K257=$K$577,K257=$K$578,K257=$K$579,K257=$K$575,K257=$K$574,K257=$K$583,K257=$K$585),$J$542,IF(OR(K257=$K$580,K257=$K$581),$J$543,IF(OR(K257=$K$527,K257=$K$528,K257=$K$529,K257=$K$551,K257=$K$552,K257=$K$563,K257=$K$573),$J$544,IF(OR(K257=$K$587),$J$545,0)))))))))))))))))))))))</f>
        <v>Corynebacterium</v>
      </c>
      <c r="K257" s="11" t="s">
        <v>82</v>
      </c>
      <c r="L257" s="1" t="s">
        <v>83</v>
      </c>
    </row>
    <row r="258" spans="1:46" ht="15.75" customHeight="1">
      <c r="A258" s="1" t="s">
        <v>241</v>
      </c>
      <c r="B258" s="11">
        <v>242</v>
      </c>
      <c r="C258" s="11" t="s">
        <v>57</v>
      </c>
      <c r="D258" s="5" t="s">
        <v>159</v>
      </c>
      <c r="E258" s="11">
        <v>1</v>
      </c>
      <c r="F258" s="5" t="s">
        <v>97</v>
      </c>
      <c r="G258" s="11" t="s">
        <v>60</v>
      </c>
      <c r="H258" s="11"/>
      <c r="I258" s="11" t="str">
        <f>IF(OR(J258=$J$536,J258=$J$543,J258=$J$526),$I$523,IF(OR(J258=$J$525,J258=$J$529,J258=$J$531,J258=$J$532,J258=$J$535,J258=$J$539,J258=$J$540,J258=$J$537),$I$528,IF(OR(J258=$J$524,J258=$J$528),$I$524,IF(OR(J258=$J$530,J258=$J$541,J258=$J$542),$I$525,IF(OR(J258=$J$523,J258=$J$538,J258=$J$544),$I$526,IF(OR(J258=$J$527,J258=$J$545,J258=$J$533,J258=$J$534),$I$527,0))))))</f>
        <v>Энеробактерии</v>
      </c>
      <c r="J258" s="11" t="str">
        <f>IF(OR(K258=$K$523,K258=$K$524,K258=$K$525,K258=$K$526),$J$523,IF(OR(K258=$K$530,K258=$K$531,K258=$K$532,K258=$K$533),$J$524,IF(OR(K258=$K$534),$J$525,IF(OR(K258=$K$535),$J$526,IF(OR(K258=$K$536),$J$527,IF(OR(K258=$K$537),$J$528,IF(OR(K258=$K$543,K258=$K$553,K258=$K$544),$J$529,IF(OR(K258=$K$539,K258=$K$540,K258=$K$541,K258=$K$542),$J$530,IF(OR(K258=$K$538,K258=$K$582,K258=$K$584,K258=$K$586),$J$531,IF(OR(K258=$K$545,K258=$K$547,K258=$K$546),$J$532,IF(OR(K258=$K$548),$J$533,IF(OR(K258=$K$549),$J$534,IF(OR(K258=$K$550),$J$535,IF(OR(K258=$K$554),$J$536,IF(OR(K258=$K$555,K258=$K$556),$J$537,IF(OR(K258=$K$557,K258=$K$558),$J$538,IF(OR(K258=$K$559,K258=$K$560),$J$539,IF(OR(K258=$K$561,K258=$K$562),$J$540,IF(OR(K258=$K$564,K258=$K$565,K258=$K$566,K258=$K$567,K258=$K$568,K258=$K$569,K258=$K$570,K258=$K$571,K258=$K$572),$J$541,IF(OR(K258=$K$576,K258=$K$577,K258=$K$578,K258=$K$579,K258=$K$575,K258=$K$574,K258=$K$583,K258=$K$585),$J$542,IF(OR(K258=$K$580,K258=$K$581),$J$543,IF(OR(K258=$K$527,K258=$K$528,K258=$K$529,K258=$K$551,K258=$K$552,K258=$K$563,K258=$K$573),$J$544,IF(OR(K258=$K$587),$J$545,0)))))))))))))))))))))))</f>
        <v>Escherichia</v>
      </c>
      <c r="K258" s="11" t="s">
        <v>222</v>
      </c>
      <c r="L258" s="1" t="s">
        <v>223</v>
      </c>
      <c r="U258" s="1" t="s">
        <v>65</v>
      </c>
      <c r="V258" s="1" t="s">
        <v>63</v>
      </c>
      <c r="W258" s="1" t="s">
        <v>63</v>
      </c>
      <c r="X258" s="1" t="s">
        <v>63</v>
      </c>
      <c r="Y258" s="1" t="s">
        <v>63</v>
      </c>
      <c r="Z258" s="1" t="s">
        <v>63</v>
      </c>
      <c r="AA258" s="1" t="s">
        <v>63</v>
      </c>
    </row>
    <row r="259" spans="1:46" ht="15.75" customHeight="1">
      <c r="A259" s="1" t="s">
        <v>241</v>
      </c>
      <c r="B259" s="11">
        <v>255</v>
      </c>
      <c r="C259" s="11" t="s">
        <v>208</v>
      </c>
      <c r="D259" s="5" t="s">
        <v>249</v>
      </c>
      <c r="E259" s="11">
        <v>1</v>
      </c>
      <c r="F259" s="5" t="s">
        <v>68</v>
      </c>
      <c r="G259" s="11" t="s">
        <v>63</v>
      </c>
      <c r="H259" s="11"/>
      <c r="I259" s="11" t="str">
        <f>IF(OR(J259=$J$536,J259=$J$543,J259=$J$526),$I$523,IF(OR(J259=$J$525,J259=$J$529,J259=$J$531,J259=$J$532,J259=$J$535,J259=$J$539,J259=$J$540,J259=$J$537),$I$528,IF(OR(J259=$J$524,J259=$J$528),$I$524,IF(OR(J259=$J$530,J259=$J$541,J259=$J$542),$I$525,IF(OR(J259=$J$523,J259=$J$538,J259=$J$544),$I$526,IF(OR(J259=$J$527,J259=$J$545,J259=$J$533,J259=$J$534),$I$527,0))))))</f>
        <v>Кокки</v>
      </c>
      <c r="J259" s="11" t="str">
        <f>IF(OR(K259=$K$523,K259=$K$524,K259=$K$525,K259=$K$526),$J$523,IF(OR(K259=$K$530,K259=$K$531,K259=$K$532,K259=$K$533),$J$524,IF(OR(K259=$K$534),$J$525,IF(OR(K259=$K$535),$J$526,IF(OR(K259=$K$536),$J$527,IF(OR(K259=$K$537),$J$528,IF(OR(K259=$K$543,K259=$K$553,K259=$K$544),$J$529,IF(OR(K259=$K$539,K259=$K$540,K259=$K$541,K259=$K$542),$J$530,IF(OR(K259=$K$538,K259=$K$582,K259=$K$584,K259=$K$586),$J$531,IF(OR(K259=$K$545,K259=$K$547,K259=$K$546),$J$532,IF(OR(K259=$K$548),$J$533,IF(OR(K259=$K$549),$J$534,IF(OR(K259=$K$550),$J$535,IF(OR(K259=$K$554),$J$536,IF(OR(K259=$K$555,K259=$K$556),$J$537,IF(OR(K259=$K$557,K259=$K$558),$J$538,IF(OR(K259=$K$559,K259=$K$560),$J$539,IF(OR(K259=$K$561,K259=$K$562),$J$540,IF(OR(K259=$K$564,K259=$K$565,K259=$K$566,K259=$K$567,K259=$K$568,K259=$K$569,K259=$K$570,K259=$K$571,K259=$K$572),$J$541,IF(OR(K259=$K$576,K259=$K$577,K259=$K$578,K259=$K$579,K259=$K$575,K259=$K$574,K259=$K$583,K259=$K$585),$J$542,IF(OR(K259=$K$580,K259=$K$581),$J$543,IF(OR(K259=$K$527,K259=$K$528,K259=$K$529,K259=$K$551,K259=$K$552,K259=$K$563,K259=$K$573),$J$544,IF(OR(K259=$K$587),$J$545,0)))))))))))))))))))))))</f>
        <v>Staphylococcus</v>
      </c>
      <c r="K259" s="11" t="s">
        <v>80</v>
      </c>
      <c r="L259" s="1" t="s">
        <v>81</v>
      </c>
      <c r="M259" s="1" t="s">
        <v>65</v>
      </c>
      <c r="N259" s="1" t="s">
        <v>63</v>
      </c>
      <c r="O259" s="1" t="s">
        <v>63</v>
      </c>
      <c r="P259" s="1" t="s">
        <v>64</v>
      </c>
      <c r="Q259" s="1" t="s">
        <v>65</v>
      </c>
      <c r="R259" s="1" t="s">
        <v>63</v>
      </c>
      <c r="S259" s="1" t="s">
        <v>63</v>
      </c>
    </row>
    <row r="260" spans="1:46" ht="15.75" customHeight="1">
      <c r="A260" s="1" t="s">
        <v>241</v>
      </c>
      <c r="B260" s="11">
        <v>262</v>
      </c>
      <c r="C260" s="11" t="s">
        <v>57</v>
      </c>
      <c r="D260" s="5" t="s">
        <v>243</v>
      </c>
      <c r="E260" s="11"/>
      <c r="F260" s="5" t="s">
        <v>116</v>
      </c>
      <c r="G260" s="11" t="s">
        <v>60</v>
      </c>
      <c r="H260" s="11"/>
      <c r="I260" s="11" t="str">
        <f>IF(OR(J260=$J$536,J260=$J$543,J260=$J$526),$I$523,IF(OR(J260=$J$525,J260=$J$529,J260=$J$531,J260=$J$532,J260=$J$535,J260=$J$539,J260=$J$540,J260=$J$537),$I$528,IF(OR(J260=$J$524,J260=$J$528),$I$524,IF(OR(J260=$J$530,J260=$J$541,J260=$J$542),$I$525,IF(OR(J260=$J$523,J260=$J$538,J260=$J$544),$I$526,IF(OR(J260=$J$527,J260=$J$545,J260=$J$533,J260=$J$534),$I$527,0))))))</f>
        <v>Анаэробы</v>
      </c>
      <c r="J260" s="11" t="str">
        <f>IF(OR(K260=$K$523,K260=$K$524,K260=$K$525,K260=$K$526),$J$523,IF(OR(K260=$K$530,K260=$K$531,K260=$K$532,K260=$K$533),$J$524,IF(OR(K260=$K$534),$J$525,IF(OR(K260=$K$535),$J$526,IF(OR(K260=$K$536),$J$527,IF(OR(K260=$K$537),$J$528,IF(OR(K260=$K$543,K260=$K$553,K260=$K$544),$J$529,IF(OR(K260=$K$539,K260=$K$540,K260=$K$541,K260=$K$542),$J$530,IF(OR(K260=$K$538,K260=$K$582,K260=$K$584,K260=$K$586),$J$531,IF(OR(K260=$K$545,K260=$K$547,K260=$K$546),$J$532,IF(OR(K260=$K$548),$J$533,IF(OR(K260=$K$549),$J$534,IF(OR(K260=$K$550),$J$535,IF(OR(K260=$K$554),$J$536,IF(OR(K260=$K$555,K260=$K$556),$J$537,IF(OR(K260=$K$557,K260=$K$558),$J$538,IF(OR(K260=$K$559,K260=$K$560),$J$539,IF(OR(K260=$K$561,K260=$K$562),$J$540,IF(OR(K260=$K$564,K260=$K$565,K260=$K$566,K260=$K$567,K260=$K$568,K260=$K$569,K260=$K$570,K260=$K$571,K260=$K$572),$J$541,IF(OR(K260=$K$576,K260=$K$577,K260=$K$578,K260=$K$579,K260=$K$575,K260=$K$574,K260=$K$583,K260=$K$585),$J$542,IF(OR(K260=$K$580,K260=$K$581),$J$543,IF(OR(K260=$K$527,K260=$K$528,K260=$K$529,K260=$K$551,K260=$K$552,K260=$K$563,K260=$K$573),$J$544,IF(OR(K260=$K$587),$J$545,0)))))))))))))))))))))))</f>
        <v>анаэр</v>
      </c>
      <c r="K260" s="11" t="s">
        <v>120</v>
      </c>
      <c r="L260" s="1" t="s">
        <v>250</v>
      </c>
      <c r="U260" s="1" t="s">
        <v>65</v>
      </c>
      <c r="V260" s="1" t="s">
        <v>65</v>
      </c>
      <c r="W260" s="1" t="s">
        <v>63</v>
      </c>
      <c r="X260" s="1" t="s">
        <v>65</v>
      </c>
      <c r="Y260" s="1" t="s">
        <v>65</v>
      </c>
      <c r="Z260" s="1" t="s">
        <v>63</v>
      </c>
      <c r="AA260" s="1" t="s">
        <v>65</v>
      </c>
    </row>
    <row r="261" spans="1:46" ht="15.75" customHeight="1">
      <c r="A261" s="1" t="s">
        <v>241</v>
      </c>
      <c r="B261" s="11">
        <v>269</v>
      </c>
      <c r="C261" s="11" t="s">
        <v>57</v>
      </c>
      <c r="D261" s="5" t="s">
        <v>251</v>
      </c>
      <c r="E261" s="11"/>
      <c r="F261" s="5" t="s">
        <v>68</v>
      </c>
      <c r="G261" s="11" t="s">
        <v>60</v>
      </c>
      <c r="H261" s="11"/>
      <c r="I261" s="11" t="str">
        <f>IF(OR(J261=$J$536,J261=$J$543,J261=$J$526),$I$523,IF(OR(J261=$J$525,J261=$J$529,J261=$J$531,J261=$J$532,J261=$J$535,J261=$J$539,J261=$J$540,J261=$J$537),$I$528,IF(OR(J261=$J$524,J261=$J$528),$I$524,IF(OR(J261=$J$530,J261=$J$541,J261=$J$542),$I$525,IF(OR(J261=$J$523,J261=$J$538,J261=$J$544),$I$526,IF(OR(J261=$J$527,J261=$J$545,J261=$J$533,J261=$J$534),$I$527,0))))))</f>
        <v>Кокки</v>
      </c>
      <c r="J261" s="11" t="str">
        <f>IF(OR(K261=$K$523,K261=$K$524,K261=$K$525,K261=$K$526),$J$523,IF(OR(K261=$K$530,K261=$K$531,K261=$K$532,K261=$K$533),$J$524,IF(OR(K261=$K$534),$J$525,IF(OR(K261=$K$535),$J$526,IF(OR(K261=$K$536),$J$527,IF(OR(K261=$K$537),$J$528,IF(OR(K261=$K$543,K261=$K$553,K261=$K$544),$J$529,IF(OR(K261=$K$539,K261=$K$540,K261=$K$541,K261=$K$542),$J$530,IF(OR(K261=$K$538,K261=$K$582,K261=$K$584,K261=$K$586),$J$531,IF(OR(K261=$K$545,K261=$K$547,K261=$K$546),$J$532,IF(OR(K261=$K$548),$J$533,IF(OR(K261=$K$549),$J$534,IF(OR(K261=$K$550),$J$535,IF(OR(K261=$K$554),$J$536,IF(OR(K261=$K$555,K261=$K$556),$J$537,IF(OR(K261=$K$557,K261=$K$558),$J$538,IF(OR(K261=$K$559,K261=$K$560),$J$539,IF(OR(K261=$K$561,K261=$K$562),$J$540,IF(OR(K261=$K$564,K261=$K$565,K261=$K$566,K261=$K$567,K261=$K$568,K261=$K$569,K261=$K$570,K261=$K$571,K261=$K$572),$J$541,IF(OR(K261=$K$576,K261=$K$577,K261=$K$578,K261=$K$579,K261=$K$575,K261=$K$574,K261=$K$583,K261=$K$585),$J$542,IF(OR(K261=$K$580,K261=$K$581),$J$543,IF(OR(K261=$K$527,K261=$K$528,K261=$K$529,K261=$K$551,K261=$K$552,K261=$K$563,K261=$K$573),$J$544,IF(OR(K261=$K$587),$J$545,0)))))))))))))))))))))))</f>
        <v>Staphylococcus</v>
      </c>
      <c r="K261" s="11" t="s">
        <v>71</v>
      </c>
      <c r="L261" s="1" t="s">
        <v>72</v>
      </c>
      <c r="M261" s="1" t="s">
        <v>65</v>
      </c>
      <c r="N261" s="1" t="s">
        <v>63</v>
      </c>
      <c r="O261" s="1" t="s">
        <v>63</v>
      </c>
      <c r="P261" s="1" t="s">
        <v>65</v>
      </c>
      <c r="Q261" s="1" t="s">
        <v>65</v>
      </c>
      <c r="R261" s="1" t="s">
        <v>63</v>
      </c>
    </row>
    <row r="262" spans="1:46" ht="15.75" customHeight="1">
      <c r="A262" s="1" t="s">
        <v>241</v>
      </c>
      <c r="B262" s="11"/>
      <c r="C262" s="11"/>
      <c r="D262" s="5"/>
      <c r="E262" s="11"/>
      <c r="F262" s="5"/>
      <c r="G262" s="11"/>
      <c r="H262" s="11"/>
      <c r="I262" s="11" t="str">
        <f>IF(OR(J262=$J$536,J262=$J$543,J262=$J$526),$I$523,IF(OR(J262=$J$525,J262=$J$529,J262=$J$531,J262=$J$532,J262=$J$535,J262=$J$539,J262=$J$540,J262=$J$537),$I$528,IF(OR(J262=$J$524,J262=$J$528),$I$524,IF(OR(J262=$J$530,J262=$J$541,J262=$J$542),$I$525,IF(OR(J262=$J$523,J262=$J$538,J262=$J$544),$I$526,IF(OR(J262=$J$527,J262=$J$545,J262=$J$533,J262=$J$534),$I$527,0))))))</f>
        <v>Энеробактерии</v>
      </c>
      <c r="J262" s="11" t="str">
        <f>IF(OR(K262=$K$523,K262=$K$524,K262=$K$525,K262=$K$526),$J$523,IF(OR(K262=$K$530,K262=$K$531,K262=$K$532,K262=$K$533),$J$524,IF(OR(K262=$K$534),$J$525,IF(OR(K262=$K$535),$J$526,IF(OR(K262=$K$536),$J$527,IF(OR(K262=$K$537),$J$528,IF(OR(K262=$K$543,K262=$K$553,K262=$K$544),$J$529,IF(OR(K262=$K$539,K262=$K$540,K262=$K$541,K262=$K$542),$J$530,IF(OR(K262=$K$538,K262=$K$582,K262=$K$584,K262=$K$586),$J$531,IF(OR(K262=$K$545,K262=$K$547,K262=$K$546),$J$532,IF(OR(K262=$K$548),$J$533,IF(OR(K262=$K$549),$J$534,IF(OR(K262=$K$550),$J$535,IF(OR(K262=$K$554),$J$536,IF(OR(K262=$K$555,K262=$K$556),$J$537,IF(OR(K262=$K$557,K262=$K$558),$J$538,IF(OR(K262=$K$559,K262=$K$560),$J$539,IF(OR(K262=$K$561,K262=$K$562),$J$540,IF(OR(K262=$K$564,K262=$K$565,K262=$K$566,K262=$K$567,K262=$K$568,K262=$K$569,K262=$K$570,K262=$K$571,K262=$K$572),$J$541,IF(OR(K262=$K$576,K262=$K$577,K262=$K$578,K262=$K$579,K262=$K$575,K262=$K$574,K262=$K$583,K262=$K$585),$J$542,IF(OR(K262=$K$580,K262=$K$581),$J$543,IF(OR(K262=$K$527,K262=$K$528,K262=$K$529,K262=$K$551,K262=$K$552,K262=$K$563,K262=$K$573),$J$544,IF(OR(K262=$K$587),$J$545,0)))))))))))))))))))))))</f>
        <v>Proteus</v>
      </c>
      <c r="K262" s="11" t="s">
        <v>165</v>
      </c>
      <c r="L262" s="1" t="s">
        <v>166</v>
      </c>
      <c r="U262" s="1" t="s">
        <v>65</v>
      </c>
      <c r="V262" s="1" t="s">
        <v>65</v>
      </c>
      <c r="W262" s="1" t="s">
        <v>64</v>
      </c>
      <c r="X262" s="1" t="s">
        <v>65</v>
      </c>
      <c r="Y262" s="1" t="s">
        <v>64</v>
      </c>
      <c r="Z262" s="1" t="s">
        <v>63</v>
      </c>
    </row>
    <row r="263" spans="1:46" ht="15.75" customHeight="1">
      <c r="A263" s="1" t="s">
        <v>241</v>
      </c>
      <c r="B263" s="11">
        <v>275</v>
      </c>
      <c r="C263" s="11" t="s">
        <v>57</v>
      </c>
      <c r="D263" s="5" t="s">
        <v>109</v>
      </c>
      <c r="E263" s="11"/>
      <c r="F263" s="5" t="s">
        <v>119</v>
      </c>
      <c r="G263" s="11" t="s">
        <v>60</v>
      </c>
      <c r="H263" s="11" t="s">
        <v>139</v>
      </c>
      <c r="I263" s="11" t="str">
        <f>IF(OR(J263=$J$536,J263=$J$543,J263=$J$526),$I$523,IF(OR(J263=$J$525,J263=$J$529,J263=$J$531,J263=$J$532,J263=$J$535,J263=$J$539,J263=$J$540,J263=$J$537),$I$528,IF(OR(J263=$J$524,J263=$J$528),$I$524,IF(OR(J263=$J$530,J263=$J$541,J263=$J$542),$I$525,IF(OR(J263=$J$523,J263=$J$538,J263=$J$544),$I$526,IF(OR(J263=$J$527,J263=$J$545,J263=$J$533,J263=$J$534),$I$527,0))))))</f>
        <v>Кокки</v>
      </c>
      <c r="J263" s="11" t="str">
        <f>IF(OR(K263=$K$523,K263=$K$524,K263=$K$525,K263=$K$526),$J$523,IF(OR(K263=$K$530,K263=$K$531,K263=$K$532,K263=$K$533),$J$524,IF(OR(K263=$K$534),$J$525,IF(OR(K263=$K$535),$J$526,IF(OR(K263=$K$536),$J$527,IF(OR(K263=$K$537),$J$528,IF(OR(K263=$K$543,K263=$K$553,K263=$K$544),$J$529,IF(OR(K263=$K$539,K263=$K$540,K263=$K$541,K263=$K$542),$J$530,IF(OR(K263=$K$538,K263=$K$582,K263=$K$584,K263=$K$586),$J$531,IF(OR(K263=$K$545,K263=$K$547,K263=$K$546),$J$532,IF(OR(K263=$K$548),$J$533,IF(OR(K263=$K$549),$J$534,IF(OR(K263=$K$550),$J$535,IF(OR(K263=$K$554),$J$536,IF(OR(K263=$K$555,K263=$K$556),$J$537,IF(OR(K263=$K$557,K263=$K$558),$J$538,IF(OR(K263=$K$559,K263=$K$560),$J$539,IF(OR(K263=$K$561,K263=$K$562),$J$540,IF(OR(K263=$K$564,K263=$K$565,K263=$K$566,K263=$K$567,K263=$K$568,K263=$K$569,K263=$K$570,K263=$K$571,K263=$K$572),$J$541,IF(OR(K263=$K$576,K263=$K$577,K263=$K$578,K263=$K$579,K263=$K$575,K263=$K$574,K263=$K$583,K263=$K$585),$J$542,IF(OR(K263=$K$580,K263=$K$581),$J$543,IF(OR(K263=$K$527,K263=$K$528,K263=$K$529,K263=$K$551,K263=$K$552,K263=$K$563,K263=$K$573),$J$544,IF(OR(K263=$K$587),$J$545,0)))))))))))))))))))))))</f>
        <v>Staphylococcus</v>
      </c>
      <c r="K263" s="11" t="s">
        <v>80</v>
      </c>
      <c r="L263" s="1" t="s">
        <v>81</v>
      </c>
      <c r="M263" s="1" t="s">
        <v>65</v>
      </c>
      <c r="N263" s="1" t="s">
        <v>63</v>
      </c>
      <c r="O263" s="1" t="s">
        <v>63</v>
      </c>
      <c r="P263" s="1" t="s">
        <v>63</v>
      </c>
      <c r="Q263" s="1" t="s">
        <v>65</v>
      </c>
      <c r="R263" s="1" t="s">
        <v>63</v>
      </c>
      <c r="S263" s="1" t="s">
        <v>63</v>
      </c>
    </row>
    <row r="264" spans="1:46" ht="15.75" customHeight="1">
      <c r="A264" s="1" t="s">
        <v>241</v>
      </c>
      <c r="B264" s="11">
        <v>277</v>
      </c>
      <c r="C264" s="11" t="s">
        <v>124</v>
      </c>
      <c r="D264" s="5" t="s">
        <v>86</v>
      </c>
      <c r="E264" s="11"/>
      <c r="F264" s="5" t="s">
        <v>97</v>
      </c>
      <c r="G264" s="11"/>
      <c r="H264" s="11"/>
      <c r="I264" s="11" t="str">
        <f t="shared" ref="I264" si="2">IF(OR(J264=$J$536,J264=$J$543,J264=$J$526),$I$523,IF(OR(J264=$J$525,J264=$J$529,J264=$J$531,J264=$J$532,J264=$J$535,J264=$J$539,J264=$J$540,J264=$J$537),$I$528,IF(OR(J264=$J$524,J264=$J$528),$I$524,IF(OR(J264=$J$530,J264=$J$541,J264=$J$542),$I$525,IF(OR(J264=$J$523,J264=$J$538,J264=$J$544),$I$526,IF(OR(J264=$J$527,J264=$J$545,J264=$J$533,J264=$J$534),$I$527,0))))))</f>
        <v>Кокки</v>
      </c>
      <c r="J264" s="11" t="str">
        <f t="shared" ref="J264" si="3">IF(OR(K264=$K$523,K264=$K$524,K264=$K$525,K264=$K$526),$J$523,IF(OR(K264=$K$530,K264=$K$531,K264=$K$532,K264=$K$533),$J$524,IF(OR(K264=$K$534),$J$525,IF(OR(K264=$K$535),$J$526,IF(OR(K264=$K$536),$J$527,IF(OR(K264=$K$537),$J$528,IF(OR(K264=$K$543,K264=$K$553,K264=$K$544),$J$529,IF(OR(K264=$K$539,K264=$K$540,K264=$K$541,K264=$K$542),$J$530,IF(OR(K264=$K$538,K264=$K$582,K264=$K$584,K264=$K$586),$J$531,IF(OR(K264=$K$545,K264=$K$547,K264=$K$546),$J$532,IF(OR(K264=$K$548),$J$533,IF(OR(K264=$K$549),$J$534,IF(OR(K264=$K$550),$J$535,IF(OR(K264=$K$554),$J$536,IF(OR(K264=$K$555,K264=$K$556),$J$537,IF(OR(K264=$K$557,K264=$K$558),$J$538,IF(OR(K264=$K$559,K264=$K$560),$J$539,IF(OR(K264=$K$561,K264=$K$562),$J$540,IF(OR(K264=$K$564,K264=$K$565,K264=$K$566,K264=$K$567,K264=$K$568,K264=$K$569,K264=$K$570,K264=$K$571,K264=$K$572),$J$541,IF(OR(K264=$K$576,K264=$K$577,K264=$K$578,K264=$K$579,K264=$K$575,K264=$K$574,K264=$K$583,K264=$K$585),$J$542,IF(OR(K264=$K$580,K264=$K$581),$J$543,IF(OR(K264=$K$527,K264=$K$528,K264=$K$529,K264=$K$551,K264=$K$552,K264=$K$563,K264=$K$573),$J$544,IF(OR(K264=$K$587),$J$545,0)))))))))))))))))))))))</f>
        <v>Staphylococcus</v>
      </c>
      <c r="K264" s="11" t="s">
        <v>228</v>
      </c>
      <c r="L264" s="1" t="s">
        <v>229</v>
      </c>
      <c r="M264" s="1" t="s">
        <v>65</v>
      </c>
      <c r="N264" s="1" t="s">
        <v>63</v>
      </c>
      <c r="O264" s="1" t="s">
        <v>63</v>
      </c>
      <c r="P264" s="1" t="s">
        <v>65</v>
      </c>
      <c r="Q264" s="1" t="s">
        <v>65</v>
      </c>
      <c r="R264" s="1" t="s">
        <v>63</v>
      </c>
    </row>
    <row r="265" spans="1:46" ht="15.75" customHeight="1">
      <c r="A265" s="1" t="s">
        <v>241</v>
      </c>
      <c r="B265" s="11">
        <v>278</v>
      </c>
      <c r="C265" s="11" t="s">
        <v>114</v>
      </c>
      <c r="D265" s="5" t="s">
        <v>115</v>
      </c>
      <c r="E265" s="11"/>
      <c r="F265" s="5" t="s">
        <v>97</v>
      </c>
      <c r="G265" s="11"/>
      <c r="H265" s="11"/>
      <c r="I265" s="11" t="str">
        <f>IF(OR(J265=$J$536,J265=$J$543,J265=$J$526),$I$523,IF(OR(J265=$J$525,J265=$J$529,J265=$J$531,J265=$J$532,J265=$J$535,J265=$J$539,J265=$J$540,J265=$J$537),$I$528,IF(OR(J265=$J$524,J265=$J$528),$I$524,IF(OR(J265=$J$530,J265=$J$541,J265=$J$542),$I$525,IF(OR(J265=$J$523,J265=$J$538,J265=$J$544),$I$526,IF(OR(J265=$J$527,J265=$J$545,J265=$J$533,J265=$J$534),$I$527,0))))))</f>
        <v>Энеробактерии</v>
      </c>
      <c r="J265" s="11" t="str">
        <f>IF(OR(K265=$K$523,K265=$K$524,K265=$K$525,K265=$K$526),$J$523,IF(OR(K265=$K$530,K265=$K$531,K265=$K$532,K265=$K$533),$J$524,IF(OR(K265=$K$534),$J$525,IF(OR(K265=$K$535),$J$526,IF(OR(K265=$K$536),$J$527,IF(OR(K265=$K$537),$J$528,IF(OR(K265=$K$543,K265=$K$553,K265=$K$544),$J$529,IF(OR(K265=$K$539,K265=$K$540,K265=$K$541,K265=$K$542),$J$530,IF(OR(K265=$K$538,K265=$K$582,K265=$K$584,K265=$K$586),$J$531,IF(OR(K265=$K$545,K265=$K$547,K265=$K$546),$J$532,IF(OR(K265=$K$548),$J$533,IF(OR(K265=$K$549),$J$534,IF(OR(K265=$K$550),$J$535,IF(OR(K265=$K$554),$J$536,IF(OR(K265=$K$555,K265=$K$556),$J$537,IF(OR(K265=$K$557,K265=$K$558),$J$538,IF(OR(K265=$K$559,K265=$K$560),$J$539,IF(OR(K265=$K$561,K265=$K$562),$J$540,IF(OR(K265=$K$564,K265=$K$565,K265=$K$566,K265=$K$567,K265=$K$568,K265=$K$569,K265=$K$570,K265=$K$571,K265=$K$572),$J$541,IF(OR(K265=$K$576,K265=$K$577,K265=$K$578,K265=$K$579,K265=$K$575,K265=$K$574,K265=$K$583,K265=$K$585),$J$542,IF(OR(K265=$K$580,K265=$K$581),$J$543,IF(OR(K265=$K$527,K265=$K$528,K265=$K$529,K265=$K$551,K265=$K$552,K265=$K$563,K265=$K$573),$J$544,IF(OR(K265=$K$587),$J$545,0)))))))))))))))))))))))</f>
        <v>Escherichia</v>
      </c>
      <c r="K265" s="11" t="s">
        <v>61</v>
      </c>
      <c r="L265" s="1" t="s">
        <v>62</v>
      </c>
      <c r="U265" s="1" t="s">
        <v>65</v>
      </c>
      <c r="V265" s="1" t="s">
        <v>63</v>
      </c>
      <c r="W265" s="1" t="s">
        <v>63</v>
      </c>
      <c r="X265" s="1" t="s">
        <v>63</v>
      </c>
      <c r="Y265" s="1" t="s">
        <v>63</v>
      </c>
      <c r="Z265" s="1" t="s">
        <v>63</v>
      </c>
      <c r="AA265" s="1" t="s">
        <v>63</v>
      </c>
    </row>
    <row r="266" spans="1:46" ht="15.75" customHeight="1">
      <c r="A266" s="1" t="s">
        <v>252</v>
      </c>
      <c r="B266" s="11">
        <v>25</v>
      </c>
      <c r="C266" s="11" t="s">
        <v>101</v>
      </c>
      <c r="D266" s="5" t="s">
        <v>102</v>
      </c>
      <c r="E266" s="11">
        <v>1</v>
      </c>
      <c r="F266" s="5" t="s">
        <v>79</v>
      </c>
      <c r="G266" s="11"/>
      <c r="H266" s="11"/>
      <c r="I266" s="11" t="str">
        <f>IF(OR(J266=$J$536,J266=$J$543,J266=$J$526),$I$523,IF(OR(J266=$J$525,J266=$J$529,J266=$J$531,J266=$J$532,J266=$J$535,J266=$J$539,J266=$J$540,J266=$J$537),$I$528,IF(OR(J266=$J$524,J266=$J$528),$I$524,IF(OR(J266=$J$530,J266=$J$541,J266=$J$542),$I$525,IF(OR(J266=$J$523,J266=$J$538,J266=$J$544),$I$526,IF(OR(J266=$J$527,J266=$J$545,J266=$J$533,J266=$J$534),$I$527,0))))))</f>
        <v>Кокки</v>
      </c>
      <c r="J266" s="11" t="str">
        <f>IF(OR(K266=$K$523,K266=$K$524,K266=$K$525,K266=$K$526),$J$523,IF(OR(K266=$K$530,K266=$K$531,K266=$K$532,K266=$K$533),$J$524,IF(OR(K266=$K$534),$J$525,IF(OR(K266=$K$535),$J$526,IF(OR(K266=$K$536),$J$527,IF(OR(K266=$K$537),$J$528,IF(OR(K266=$K$543,K266=$K$553,K266=$K$544),$J$529,IF(OR(K266=$K$539,K266=$K$540,K266=$K$541,K266=$K$542),$J$530,IF(OR(K266=$K$538,K266=$K$582,K266=$K$584,K266=$K$586),$J$531,IF(OR(K266=$K$545,K266=$K$547,K266=$K$546),$J$532,IF(OR(K266=$K$548),$J$533,IF(OR(K266=$K$549),$J$534,IF(OR(K266=$K$550),$J$535,IF(OR(K266=$K$554),$J$536,IF(OR(K266=$K$555,K266=$K$556),$J$537,IF(OR(K266=$K$557,K266=$K$558),$J$538,IF(OR(K266=$K$559,K266=$K$560),$J$539,IF(OR(K266=$K$561,K266=$K$562),$J$540,IF(OR(K266=$K$564,K266=$K$565,K266=$K$566,K266=$K$567,K266=$K$568,K266=$K$569,K266=$K$570,K266=$K$571,K266=$K$572),$J$541,IF(OR(K266=$K$576,K266=$K$577,K266=$K$578,K266=$K$579,K266=$K$575,K266=$K$574,K266=$K$583,K266=$K$585),$J$542,IF(OR(K266=$K$580,K266=$K$581),$J$543,IF(OR(K266=$K$527,K266=$K$528,K266=$K$529,K266=$K$551,K266=$K$552,K266=$K$563,K266=$K$573),$J$544,IF(OR(K266=$K$587),$J$545,0)))))))))))))))))))))))</f>
        <v>Staphylococcus</v>
      </c>
      <c r="K266" s="11" t="s">
        <v>89</v>
      </c>
      <c r="L266" s="1" t="s">
        <v>90</v>
      </c>
      <c r="M266" s="1" t="s">
        <v>63</v>
      </c>
      <c r="N266" s="1" t="s">
        <v>63</v>
      </c>
      <c r="O266" s="1" t="s">
        <v>63</v>
      </c>
      <c r="P266" s="1" t="s">
        <v>63</v>
      </c>
      <c r="Q266" s="1" t="s">
        <v>63</v>
      </c>
      <c r="R266" s="1" t="s">
        <v>63</v>
      </c>
      <c r="S266" s="1" t="s">
        <v>63</v>
      </c>
      <c r="T266" s="1" t="s">
        <v>91</v>
      </c>
    </row>
    <row r="267" spans="1:46" ht="15.75" customHeight="1">
      <c r="A267" s="1" t="s">
        <v>252</v>
      </c>
      <c r="B267" s="11">
        <v>39</v>
      </c>
      <c r="C267" s="11" t="s">
        <v>208</v>
      </c>
      <c r="D267" s="5" t="s">
        <v>73</v>
      </c>
      <c r="E267" s="11">
        <v>1</v>
      </c>
      <c r="F267" s="5" t="s">
        <v>88</v>
      </c>
      <c r="G267" s="11"/>
      <c r="H267" s="11"/>
      <c r="I267" s="11" t="str">
        <f>IF(OR(J267=$J$536,J267=$J$543,J267=$J$526),$I$523,IF(OR(J267=$J$525,J267=$J$529,J267=$J$531,J267=$J$532,J267=$J$535,J267=$J$539,J267=$J$540,J267=$J$537),$I$528,IF(OR(J267=$J$524,J267=$J$528),$I$524,IF(OR(J267=$J$530,J267=$J$541,J267=$J$542),$I$525,IF(OR(J267=$J$523,J267=$J$538,J267=$J$544),$I$526,IF(OR(J267=$J$527,J267=$J$545,J267=$J$533,J267=$J$534),$I$527,0))))))</f>
        <v>НГОБ</v>
      </c>
      <c r="J267" s="11" t="str">
        <f>IF(OR(K267=$K$523,K267=$K$524,K267=$K$525,K267=$K$526),$J$523,IF(OR(K267=$K$530,K267=$K$531,K267=$K$532,K267=$K$533),$J$524,IF(OR(K267=$K$534),$J$525,IF(OR(K267=$K$535),$J$526,IF(OR(K267=$K$536),$J$527,IF(OR(K267=$K$537),$J$528,IF(OR(K267=$K$543,K267=$K$553,K267=$K$544),$J$529,IF(OR(K267=$K$539,K267=$K$540,K267=$K$541,K267=$K$542),$J$530,IF(OR(K267=$K$538,K267=$K$582,K267=$K$584,K267=$K$586),$J$531,IF(OR(K267=$K$545,K267=$K$547,K267=$K$546),$J$532,IF(OR(K267=$K$548),$J$533,IF(OR(K267=$K$549),$J$534,IF(OR(K267=$K$550),$J$535,IF(OR(K267=$K$554),$J$536,IF(OR(K267=$K$555,K267=$K$556),$J$537,IF(OR(K267=$K$557,K267=$K$558),$J$538,IF(OR(K267=$K$559,K267=$K$560),$J$539,IF(OR(K267=$K$561,K267=$K$562),$J$540,IF(OR(K267=$K$564,K267=$K$565,K267=$K$566,K267=$K$567,K267=$K$568,K267=$K$569,K267=$K$570,K267=$K$571,K267=$K$572),$J$541,IF(OR(K267=$K$576,K267=$K$577,K267=$K$578,K267=$K$579,K267=$K$575,K267=$K$574,K267=$K$583,K267=$K$585),$J$542,IF(OR(K267=$K$580,K267=$K$581),$J$543,IF(OR(K267=$K$527,K267=$K$528,K267=$K$529,K267=$K$551,K267=$K$552,K267=$K$563,K267=$K$573),$J$544,IF(OR(K267=$K$587),$J$545,0)))))))))))))))))))))))</f>
        <v>Pseudomonas</v>
      </c>
      <c r="K267" s="11" t="s">
        <v>75</v>
      </c>
      <c r="L267" s="1" t="s">
        <v>76</v>
      </c>
      <c r="U267" s="1" t="s">
        <v>65</v>
      </c>
      <c r="V267" s="1" t="s">
        <v>65</v>
      </c>
      <c r="W267" s="1" t="s">
        <v>65</v>
      </c>
      <c r="X267" s="1" t="s">
        <v>63</v>
      </c>
      <c r="Y267" s="1" t="s">
        <v>63</v>
      </c>
      <c r="Z267" s="1" t="s">
        <v>63</v>
      </c>
      <c r="AA267" s="1" t="s">
        <v>63</v>
      </c>
      <c r="AK267" s="1" t="s">
        <v>63</v>
      </c>
      <c r="AL267" s="1" t="s">
        <v>63</v>
      </c>
      <c r="AO267" s="1" t="s">
        <v>63</v>
      </c>
      <c r="AT267" s="1" t="s">
        <v>63</v>
      </c>
    </row>
    <row r="268" spans="1:46" ht="15.75" customHeight="1">
      <c r="A268" s="1" t="s">
        <v>252</v>
      </c>
      <c r="B268" s="11">
        <v>53</v>
      </c>
      <c r="C268" s="11" t="s">
        <v>114</v>
      </c>
      <c r="D268" s="5" t="s">
        <v>73</v>
      </c>
      <c r="E268" s="11">
        <v>2</v>
      </c>
      <c r="F268" s="5" t="s">
        <v>68</v>
      </c>
      <c r="G268" s="11" t="s">
        <v>60</v>
      </c>
      <c r="H268" s="11" t="s">
        <v>139</v>
      </c>
      <c r="I268" s="11" t="str">
        <f>IF(OR(J268=$J$536,J268=$J$543,J268=$J$526),$I$523,IF(OR(J268=$J$525,J268=$J$529,J268=$J$531,J268=$J$532,J268=$J$535,J268=$J$539,J268=$J$540,J268=$J$537),$I$528,IF(OR(J268=$J$524,J268=$J$528),$I$524,IF(OR(J268=$J$530,J268=$J$541,J268=$J$542),$I$525,IF(OR(J268=$J$523,J268=$J$538,J268=$J$544),$I$526,IF(OR(J268=$J$527,J268=$J$545,J268=$J$533,J268=$J$534),$I$527,0))))))</f>
        <v>Кокки</v>
      </c>
      <c r="J268" s="11" t="str">
        <f>IF(OR(K268=$K$523,K268=$K$524,K268=$K$525,K268=$K$526),$J$523,IF(OR(K268=$K$530,K268=$K$531,K268=$K$532,K268=$K$533),$J$524,IF(OR(K268=$K$534),$J$525,IF(OR(K268=$K$535),$J$526,IF(OR(K268=$K$536),$J$527,IF(OR(K268=$K$537),$J$528,IF(OR(K268=$K$543,K268=$K$553,K268=$K$544),$J$529,IF(OR(K268=$K$539,K268=$K$540,K268=$K$541,K268=$K$542),$J$530,IF(OR(K268=$K$538,K268=$K$582,K268=$K$584,K268=$K$586),$J$531,IF(OR(K268=$K$545,K268=$K$547,K268=$K$546),$J$532,IF(OR(K268=$K$548),$J$533,IF(OR(K268=$K$549),$J$534,IF(OR(K268=$K$550),$J$535,IF(OR(K268=$K$554),$J$536,IF(OR(K268=$K$555,K268=$K$556),$J$537,IF(OR(K268=$K$557,K268=$K$558),$J$538,IF(OR(K268=$K$559,K268=$K$560),$J$539,IF(OR(K268=$K$561,K268=$K$562),$J$540,IF(OR(K268=$K$564,K268=$K$565,K268=$K$566,K268=$K$567,K268=$K$568,K268=$K$569,K268=$K$570,K268=$K$571,K268=$K$572),$J$541,IF(OR(K268=$K$576,K268=$K$577,K268=$K$578,K268=$K$579,K268=$K$575,K268=$K$574,K268=$K$583,K268=$K$585),$J$542,IF(OR(K268=$K$580,K268=$K$581),$J$543,IF(OR(K268=$K$527,K268=$K$528,K268=$K$529,K268=$K$551,K268=$K$552,K268=$K$563,K268=$K$573),$J$544,IF(OR(K268=$K$587),$J$545,0)))))))))))))))))))))))</f>
        <v>Staphylococcus</v>
      </c>
      <c r="K268" s="11" t="s">
        <v>80</v>
      </c>
      <c r="L268" s="1" t="s">
        <v>81</v>
      </c>
      <c r="M268" s="1" t="s">
        <v>65</v>
      </c>
      <c r="N268" s="1" t="s">
        <v>63</v>
      </c>
      <c r="O268" s="1" t="s">
        <v>63</v>
      </c>
      <c r="P268" s="1" t="s">
        <v>63</v>
      </c>
      <c r="Q268" s="1" t="s">
        <v>63</v>
      </c>
      <c r="R268" s="1" t="s">
        <v>63</v>
      </c>
      <c r="S268" s="1" t="s">
        <v>63</v>
      </c>
    </row>
    <row r="269" spans="1:46" ht="15.75" customHeight="1">
      <c r="A269" s="1" t="s">
        <v>252</v>
      </c>
      <c r="B269" s="11">
        <v>59</v>
      </c>
      <c r="C269" s="11" t="s">
        <v>57</v>
      </c>
      <c r="D269" s="5" t="s">
        <v>253</v>
      </c>
      <c r="E269" s="11"/>
      <c r="F269" s="5" t="s">
        <v>74</v>
      </c>
      <c r="G269" s="11" t="s">
        <v>60</v>
      </c>
      <c r="H269" s="11"/>
      <c r="I269" s="11" t="str">
        <f>IF(OR(J269=$J$536,J269=$J$543,J269=$J$526),$I$523,IF(OR(J269=$J$525,J269=$J$529,J269=$J$531,J269=$J$532,J269=$J$535,J269=$J$539,J269=$J$540,J269=$J$537),$I$528,IF(OR(J269=$J$524,J269=$J$528),$I$524,IF(OR(J269=$J$530,J269=$J$541,J269=$J$542),$I$525,IF(OR(J269=$J$523,J269=$J$538,J269=$J$544),$I$526,IF(OR(J269=$J$527,J269=$J$545,J269=$J$533,J269=$J$534),$I$527,0))))))</f>
        <v>НГОБ</v>
      </c>
      <c r="J269" s="11" t="str">
        <f>IF(OR(K269=$K$523,K269=$K$524,K269=$K$525,K269=$K$526),$J$523,IF(OR(K269=$K$530,K269=$K$531,K269=$K$532,K269=$K$533),$J$524,IF(OR(K269=$K$534),$J$525,IF(OR(K269=$K$535),$J$526,IF(OR(K269=$K$536),$J$527,IF(OR(K269=$K$537),$J$528,IF(OR(K269=$K$543,K269=$K$553,K269=$K$544),$J$529,IF(OR(K269=$K$539,K269=$K$540,K269=$K$541,K269=$K$542),$J$530,IF(OR(K269=$K$538,K269=$K$582,K269=$K$584,K269=$K$586),$J$531,IF(OR(K269=$K$545,K269=$K$547,K269=$K$546),$J$532,IF(OR(K269=$K$548),$J$533,IF(OR(K269=$K$549),$J$534,IF(OR(K269=$K$550),$J$535,IF(OR(K269=$K$554),$J$536,IF(OR(K269=$K$555,K269=$K$556),$J$537,IF(OR(K269=$K$557,K269=$K$558),$J$538,IF(OR(K269=$K$559,K269=$K$560),$J$539,IF(OR(K269=$K$561,K269=$K$562),$J$540,IF(OR(K269=$K$564,K269=$K$565,K269=$K$566,K269=$K$567,K269=$K$568,K269=$K$569,K269=$K$570,K269=$K$571,K269=$K$572),$J$541,IF(OR(K269=$K$576,K269=$K$577,K269=$K$578,K269=$K$579,K269=$K$575,K269=$K$574,K269=$K$583,K269=$K$585),$J$542,IF(OR(K269=$K$580,K269=$K$581),$J$543,IF(OR(K269=$K$527,K269=$K$528,K269=$K$529,K269=$K$551,K269=$K$552,K269=$K$563,K269=$K$573),$J$544,IF(OR(K269=$K$587),$J$545,0)))))))))))))))))))))))</f>
        <v>Pseudomonas</v>
      </c>
      <c r="K269" s="11" t="s">
        <v>254</v>
      </c>
      <c r="L269" s="1" t="s">
        <v>255</v>
      </c>
      <c r="U269" s="1" t="s">
        <v>65</v>
      </c>
      <c r="V269" s="1" t="s">
        <v>65</v>
      </c>
      <c r="W269" s="1" t="s">
        <v>65</v>
      </c>
      <c r="X269" s="1" t="s">
        <v>64</v>
      </c>
      <c r="Y269" s="1" t="s">
        <v>64</v>
      </c>
      <c r="AA269" s="1" t="s">
        <v>63</v>
      </c>
      <c r="AI269" s="1" t="s">
        <v>65</v>
      </c>
      <c r="AJ269" s="1" t="s">
        <v>65</v>
      </c>
      <c r="AK269" s="1" t="s">
        <v>65</v>
      </c>
      <c r="AL269" s="1" t="s">
        <v>65</v>
      </c>
      <c r="AM269" s="1" t="s">
        <v>65</v>
      </c>
      <c r="AN269" s="1" t="s">
        <v>63</v>
      </c>
      <c r="AO269" s="1" t="s">
        <v>63</v>
      </c>
    </row>
    <row r="270" spans="1:46" ht="15.75" customHeight="1">
      <c r="A270" s="1" t="s">
        <v>252</v>
      </c>
      <c r="B270" s="11">
        <v>60</v>
      </c>
      <c r="C270" s="11" t="s">
        <v>57</v>
      </c>
      <c r="D270" s="5" t="s">
        <v>126</v>
      </c>
      <c r="E270" s="11">
        <v>2</v>
      </c>
      <c r="F270" s="5" t="s">
        <v>74</v>
      </c>
      <c r="G270" s="11" t="s">
        <v>60</v>
      </c>
      <c r="H270" s="11"/>
      <c r="I270" s="11" t="str">
        <f>IF(OR(J270=$J$536,J270=$J$543,J270=$J$526),$I$523,IF(OR(J270=$J$525,J270=$J$529,J270=$J$531,J270=$J$532,J270=$J$535,J270=$J$539,J270=$J$540,J270=$J$537),$I$528,IF(OR(J270=$J$524,J270=$J$528),$I$524,IF(OR(J270=$J$530,J270=$J$541,J270=$J$542),$I$525,IF(OR(J270=$J$523,J270=$J$538,J270=$J$544),$I$526,IF(OR(J270=$J$527,J270=$J$545,J270=$J$533,J270=$J$534),$I$527,0))))))</f>
        <v>Энеробактерии</v>
      </c>
      <c r="J270" s="11" t="str">
        <f>IF(OR(K270=$K$523,K270=$K$524,K270=$K$525,K270=$K$526),$J$523,IF(OR(K270=$K$530,K270=$K$531,K270=$K$532,K270=$K$533),$J$524,IF(OR(K270=$K$534),$J$525,IF(OR(K270=$K$535),$J$526,IF(OR(K270=$K$536),$J$527,IF(OR(K270=$K$537),$J$528,IF(OR(K270=$K$543,K270=$K$553,K270=$K$544),$J$529,IF(OR(K270=$K$539,K270=$K$540,K270=$K$541,K270=$K$542),$J$530,IF(OR(K270=$K$538,K270=$K$582,K270=$K$584,K270=$K$586),$J$531,IF(OR(K270=$K$545,K270=$K$547,K270=$K$546),$J$532,IF(OR(K270=$K$548),$J$533,IF(OR(K270=$K$549),$J$534,IF(OR(K270=$K$550),$J$535,IF(OR(K270=$K$554),$J$536,IF(OR(K270=$K$555,K270=$K$556),$J$537,IF(OR(K270=$K$557,K270=$K$558),$J$538,IF(OR(K270=$K$559,K270=$K$560),$J$539,IF(OR(K270=$K$561,K270=$K$562),$J$540,IF(OR(K270=$K$564,K270=$K$565,K270=$K$566,K270=$K$567,K270=$K$568,K270=$K$569,K270=$K$570,K270=$K$571,K270=$K$572),$J$541,IF(OR(K270=$K$576,K270=$K$577,K270=$K$578,K270=$K$579,K270=$K$575,K270=$K$574,K270=$K$583,K270=$K$585),$J$542,IF(OR(K270=$K$580,K270=$K$581),$J$543,IF(OR(K270=$K$527,K270=$K$528,K270=$K$529,K270=$K$551,K270=$K$552,K270=$K$563,K270=$K$573),$J$544,IF(OR(K270=$K$587),$J$545,0)))))))))))))))))))))))</f>
        <v>Klebsiella</v>
      </c>
      <c r="K270" s="11" t="s">
        <v>110</v>
      </c>
      <c r="L270" s="1" t="s">
        <v>111</v>
      </c>
      <c r="U270" s="1" t="s">
        <v>65</v>
      </c>
      <c r="V270" s="1" t="s">
        <v>65</v>
      </c>
      <c r="W270" s="1" t="s">
        <v>65</v>
      </c>
      <c r="X270" s="1" t="s">
        <v>65</v>
      </c>
      <c r="Y270" s="1" t="s">
        <v>65</v>
      </c>
      <c r="Z270" s="1" t="s">
        <v>65</v>
      </c>
      <c r="AA270" s="1" t="s">
        <v>65</v>
      </c>
      <c r="AI270" s="1" t="s">
        <v>65</v>
      </c>
      <c r="AJ270" s="1" t="s">
        <v>65</v>
      </c>
      <c r="AK270" s="1" t="s">
        <v>65</v>
      </c>
      <c r="AL270" s="1" t="s">
        <v>65</v>
      </c>
      <c r="AM270" s="1" t="s">
        <v>64</v>
      </c>
      <c r="AN270" s="1" t="s">
        <v>65</v>
      </c>
      <c r="AO270" s="1" t="s">
        <v>63</v>
      </c>
    </row>
    <row r="271" spans="1:46" ht="15.75" customHeight="1">
      <c r="A271" s="1" t="s">
        <v>252</v>
      </c>
      <c r="B271" s="11">
        <v>65</v>
      </c>
      <c r="C271" s="11" t="s">
        <v>101</v>
      </c>
      <c r="D271" s="5" t="s">
        <v>102</v>
      </c>
      <c r="E271" s="11"/>
      <c r="F271" s="5" t="s">
        <v>68</v>
      </c>
      <c r="G271" s="11"/>
      <c r="H271" s="11"/>
      <c r="I271" s="11" t="str">
        <f>IF(OR(J271=$J$536,J271=$J$543,J271=$J$526),$I$523,IF(OR(J271=$J$525,J271=$J$529,J271=$J$531,J271=$J$532,J271=$J$535,J271=$J$539,J271=$J$540,J271=$J$537),$I$528,IF(OR(J271=$J$524,J271=$J$528),$I$524,IF(OR(J271=$J$530,J271=$J$541,J271=$J$542),$I$525,IF(OR(J271=$J$523,J271=$J$538,J271=$J$544),$I$526,IF(OR(J271=$J$527,J271=$J$545,J271=$J$533,J271=$J$534),$I$527,0))))))</f>
        <v>Кокки</v>
      </c>
      <c r="J271" s="11" t="str">
        <f>IF(OR(K271=$K$523,K271=$K$524,K271=$K$525,K271=$K$526),$J$523,IF(OR(K271=$K$530,K271=$K$531,K271=$K$532,K271=$K$533),$J$524,IF(OR(K271=$K$534),$J$525,IF(OR(K271=$K$535),$J$526,IF(OR(K271=$K$536),$J$527,IF(OR(K271=$K$537),$J$528,IF(OR(K271=$K$543,K271=$K$553,K271=$K$544),$J$529,IF(OR(K271=$K$539,K271=$K$540,K271=$K$541,K271=$K$542),$J$530,IF(OR(K271=$K$538,K271=$K$582,K271=$K$584,K271=$K$586),$J$531,IF(OR(K271=$K$545,K271=$K$547,K271=$K$546),$J$532,IF(OR(K271=$K$548),$J$533,IF(OR(K271=$K$549),$J$534,IF(OR(K271=$K$550),$J$535,IF(OR(K271=$K$554),$J$536,IF(OR(K271=$K$555,K271=$K$556),$J$537,IF(OR(K271=$K$557,K271=$K$558),$J$538,IF(OR(K271=$K$559,K271=$K$560),$J$539,IF(OR(K271=$K$561,K271=$K$562),$J$540,IF(OR(K271=$K$564,K271=$K$565,K271=$K$566,K271=$K$567,K271=$K$568,K271=$K$569,K271=$K$570,K271=$K$571,K271=$K$572),$J$541,IF(OR(K271=$K$576,K271=$K$577,K271=$K$578,K271=$K$579,K271=$K$575,K271=$K$574,K271=$K$583,K271=$K$585),$J$542,IF(OR(K271=$K$580,K271=$K$581),$J$543,IF(OR(K271=$K$527,K271=$K$528,K271=$K$529,K271=$K$551,K271=$K$552,K271=$K$563,K271=$K$573),$J$544,IF(OR(K271=$K$587),$J$545,0)))))))))))))))))))))))</f>
        <v>Staphylococcus</v>
      </c>
      <c r="K271" s="11" t="s">
        <v>89</v>
      </c>
      <c r="L271" s="1" t="s">
        <v>90</v>
      </c>
      <c r="M271" s="1" t="s">
        <v>63</v>
      </c>
      <c r="N271" s="1" t="s">
        <v>63</v>
      </c>
      <c r="O271" s="1" t="s">
        <v>63</v>
      </c>
      <c r="P271" s="1" t="s">
        <v>63</v>
      </c>
      <c r="Q271" s="1" t="s">
        <v>63</v>
      </c>
      <c r="R271" s="1" t="s">
        <v>63</v>
      </c>
      <c r="S271" s="1" t="s">
        <v>63</v>
      </c>
      <c r="T271" s="1" t="s">
        <v>91</v>
      </c>
    </row>
    <row r="272" spans="1:46" ht="15.75" customHeight="1">
      <c r="A272" s="1" t="s">
        <v>252</v>
      </c>
      <c r="B272" s="11">
        <v>68</v>
      </c>
      <c r="C272" s="11" t="s">
        <v>57</v>
      </c>
      <c r="D272" s="5" t="s">
        <v>126</v>
      </c>
      <c r="E272" s="11"/>
      <c r="F272" s="5" t="s">
        <v>119</v>
      </c>
      <c r="G272" s="11" t="s">
        <v>60</v>
      </c>
      <c r="H272" s="11"/>
      <c r="I272" s="11" t="str">
        <f>IF(OR(J272=$J$536,J272=$J$543,J272=$J$526),$I$523,IF(OR(J272=$J$525,J272=$J$529,J272=$J$531,J272=$J$532,J272=$J$535,J272=$J$539,J272=$J$540,J272=$J$537),$I$528,IF(OR(J272=$J$524,J272=$J$528),$I$524,IF(OR(J272=$J$530,J272=$J$541,J272=$J$542),$I$525,IF(OR(J272=$J$523,J272=$J$538,J272=$J$544),$I$526,IF(OR(J272=$J$527,J272=$J$545,J272=$J$533,J272=$J$534),$I$527,0))))))</f>
        <v>Анаэробы</v>
      </c>
      <c r="J272" s="11" t="str">
        <f>IF(OR(K272=$K$523,K272=$K$524,K272=$K$525,K272=$K$526),$J$523,IF(OR(K272=$K$530,K272=$K$531,K272=$K$532,K272=$K$533),$J$524,IF(OR(K272=$K$534),$J$525,IF(OR(K272=$K$535),$J$526,IF(OR(K272=$K$536),$J$527,IF(OR(K272=$K$537),$J$528,IF(OR(K272=$K$543,K272=$K$553,K272=$K$544),$J$529,IF(OR(K272=$K$539,K272=$K$540,K272=$K$541,K272=$K$542),$J$530,IF(OR(K272=$K$538,K272=$K$582,K272=$K$584,K272=$K$586),$J$531,IF(OR(K272=$K$545,K272=$K$547,K272=$K$546),$J$532,IF(OR(K272=$K$548),$J$533,IF(OR(K272=$K$549),$J$534,IF(OR(K272=$K$550),$J$535,IF(OR(K272=$K$554),$J$536,IF(OR(K272=$K$555,K272=$K$556),$J$537,IF(OR(K272=$K$557,K272=$K$558),$J$538,IF(OR(K272=$K$559,K272=$K$560),$J$539,IF(OR(K272=$K$561,K272=$K$562),$J$540,IF(OR(K272=$K$564,K272=$K$565,K272=$K$566,K272=$K$567,K272=$K$568,K272=$K$569,K272=$K$570,K272=$K$571,K272=$K$572),$J$541,IF(OR(K272=$K$576,K272=$K$577,K272=$K$578,K272=$K$579,K272=$K$575,K272=$K$574,K272=$K$583,K272=$K$585),$J$542,IF(OR(K272=$K$580,K272=$K$581),$J$543,IF(OR(K272=$K$527,K272=$K$528,K272=$K$529,K272=$K$551,K272=$K$552,K272=$K$563,K272=$K$573),$J$544,IF(OR(K272=$K$587),$J$545,0)))))))))))))))))))))))</f>
        <v>анаэр</v>
      </c>
      <c r="K272" s="11" t="s">
        <v>120</v>
      </c>
      <c r="L272" s="1" t="s">
        <v>256</v>
      </c>
    </row>
    <row r="273" spans="1:61" ht="15.75" customHeight="1">
      <c r="A273" s="1" t="s">
        <v>252</v>
      </c>
      <c r="B273" s="11">
        <v>85</v>
      </c>
      <c r="C273" s="11" t="s">
        <v>66</v>
      </c>
      <c r="D273" s="5" t="s">
        <v>160</v>
      </c>
      <c r="E273" s="11">
        <v>1</v>
      </c>
      <c r="F273" s="5" t="s">
        <v>79</v>
      </c>
      <c r="G273" s="11"/>
      <c r="H273" s="11"/>
      <c r="I273" s="11" t="str">
        <f>IF(OR(J273=$J$536,J273=$J$543,J273=$J$526),$I$523,IF(OR(J273=$J$525,J273=$J$529,J273=$J$531,J273=$J$532,J273=$J$535,J273=$J$539,J273=$J$540,J273=$J$537),$I$528,IF(OR(J273=$J$524,J273=$J$528),$I$524,IF(OR(J273=$J$530,J273=$J$541,J273=$J$542),$I$525,IF(OR(J273=$J$523,J273=$J$538,J273=$J$544),$I$526,IF(OR(J273=$J$527,J273=$J$545,J273=$J$533,J273=$J$534),$I$527,0))))))</f>
        <v>Кокки</v>
      </c>
      <c r="J273" s="11" t="str">
        <f>IF(OR(K273=$K$523,K273=$K$524,K273=$K$525,K273=$K$526),$J$523,IF(OR(K273=$K$530,K273=$K$531,K273=$K$532,K273=$K$533),$J$524,IF(OR(K273=$K$534),$J$525,IF(OR(K273=$K$535),$J$526,IF(OR(K273=$K$536),$J$527,IF(OR(K273=$K$537),$J$528,IF(OR(K273=$K$543,K273=$K$553,K273=$K$544),$J$529,IF(OR(K273=$K$539,K273=$K$540,K273=$K$541,K273=$K$542),$J$530,IF(OR(K273=$K$538,K273=$K$582,K273=$K$584,K273=$K$586),$J$531,IF(OR(K273=$K$545,K273=$K$547,K273=$K$546),$J$532,IF(OR(K273=$K$548),$J$533,IF(OR(K273=$K$549),$J$534,IF(OR(K273=$K$550),$J$535,IF(OR(K273=$K$554),$J$536,IF(OR(K273=$K$555,K273=$K$556),$J$537,IF(OR(K273=$K$557,K273=$K$558),$J$538,IF(OR(K273=$K$559,K273=$K$560),$J$539,IF(OR(K273=$K$561,K273=$K$562),$J$540,IF(OR(K273=$K$564,K273=$K$565,K273=$K$566,K273=$K$567,K273=$K$568,K273=$K$569,K273=$K$570,K273=$K$571,K273=$K$572),$J$541,IF(OR(K273=$K$576,K273=$K$577,K273=$K$578,K273=$K$579,K273=$K$575,K273=$K$574,K273=$K$583,K273=$K$585),$J$542,IF(OR(K273=$K$580,K273=$K$581),$J$543,IF(OR(K273=$K$527,K273=$K$528,K273=$K$529,K273=$K$551,K273=$K$552,K273=$K$563,K273=$K$573),$J$544,IF(OR(K273=$K$587),$J$545,0)))))))))))))))))))))))</f>
        <v>Staphylococcus</v>
      </c>
      <c r="K273" s="11" t="s">
        <v>228</v>
      </c>
      <c r="L273" s="1" t="s">
        <v>229</v>
      </c>
      <c r="M273" s="1" t="s">
        <v>63</v>
      </c>
      <c r="N273" s="1" t="s">
        <v>63</v>
      </c>
      <c r="O273" s="1" t="s">
        <v>63</v>
      </c>
      <c r="P273" s="1" t="s">
        <v>63</v>
      </c>
      <c r="Q273" s="1" t="s">
        <v>63</v>
      </c>
      <c r="R273" s="1" t="s">
        <v>63</v>
      </c>
      <c r="S273" s="1" t="s">
        <v>63</v>
      </c>
    </row>
    <row r="274" spans="1:61" ht="15.75" customHeight="1">
      <c r="A274" s="1" t="s">
        <v>252</v>
      </c>
      <c r="B274" s="11">
        <v>86</v>
      </c>
      <c r="C274" s="11" t="s">
        <v>101</v>
      </c>
      <c r="D274" s="5" t="s">
        <v>102</v>
      </c>
      <c r="E274" s="11"/>
      <c r="F274" s="5" t="s">
        <v>79</v>
      </c>
      <c r="G274" s="11"/>
      <c r="H274" s="11"/>
      <c r="I274" s="11" t="str">
        <f>IF(OR(J274=$J$536,J274=$J$543,J274=$J$526),$I$523,IF(OR(J274=$J$525,J274=$J$529,J274=$J$531,J274=$J$532,J274=$J$535,J274=$J$539,J274=$J$540,J274=$J$537),$I$528,IF(OR(J274=$J$524,J274=$J$528),$I$524,IF(OR(J274=$J$530,J274=$J$541,J274=$J$542),$I$525,IF(OR(J274=$J$523,J274=$J$538,J274=$J$544),$I$526,IF(OR(J274=$J$527,J274=$J$545,J274=$J$533,J274=$J$534),$I$527,0))))))</f>
        <v>Кокки</v>
      </c>
      <c r="J274" s="11" t="str">
        <f>IF(OR(K274=$K$523,K274=$K$524,K274=$K$525,K274=$K$526),$J$523,IF(OR(K274=$K$530,K274=$K$531,K274=$K$532,K274=$K$533),$J$524,IF(OR(K274=$K$534),$J$525,IF(OR(K274=$K$535),$J$526,IF(OR(K274=$K$536),$J$527,IF(OR(K274=$K$537),$J$528,IF(OR(K274=$K$543,K274=$K$553,K274=$K$544),$J$529,IF(OR(K274=$K$539,K274=$K$540,K274=$K$541,K274=$K$542),$J$530,IF(OR(K274=$K$538,K274=$K$582,K274=$K$584,K274=$K$586),$J$531,IF(OR(K274=$K$545,K274=$K$547,K274=$K$546),$J$532,IF(OR(K274=$K$548),$J$533,IF(OR(K274=$K$549),$J$534,IF(OR(K274=$K$550),$J$535,IF(OR(K274=$K$554),$J$536,IF(OR(K274=$K$555,K274=$K$556),$J$537,IF(OR(K274=$K$557,K274=$K$558),$J$538,IF(OR(K274=$K$559,K274=$K$560),$J$539,IF(OR(K274=$K$561,K274=$K$562),$J$540,IF(OR(K274=$K$564,K274=$K$565,K274=$K$566,K274=$K$567,K274=$K$568,K274=$K$569,K274=$K$570,K274=$K$571,K274=$K$572),$J$541,IF(OR(K274=$K$576,K274=$K$577,K274=$K$578,K274=$K$579,K274=$K$575,K274=$K$574,K274=$K$583,K274=$K$585),$J$542,IF(OR(K274=$K$580,K274=$K$581),$J$543,IF(OR(K274=$K$527,K274=$K$528,K274=$K$529,K274=$K$551,K274=$K$552,K274=$K$563,K274=$K$573),$J$544,IF(OR(K274=$K$587),$J$545,0)))))))))))))))))))))))</f>
        <v>Staphylococcus</v>
      </c>
      <c r="K274" s="11" t="s">
        <v>89</v>
      </c>
      <c r="L274" s="1" t="s">
        <v>90</v>
      </c>
      <c r="M274" s="1" t="s">
        <v>63</v>
      </c>
      <c r="N274" s="1" t="s">
        <v>63</v>
      </c>
      <c r="O274" s="1" t="s">
        <v>63</v>
      </c>
      <c r="P274" s="1" t="s">
        <v>63</v>
      </c>
      <c r="Q274" s="1" t="s">
        <v>63</v>
      </c>
      <c r="R274" s="1" t="s">
        <v>63</v>
      </c>
      <c r="S274" s="1" t="s">
        <v>63</v>
      </c>
      <c r="T274" s="1" t="s">
        <v>91</v>
      </c>
    </row>
    <row r="275" spans="1:61" ht="15.75" customHeight="1">
      <c r="A275" s="1" t="s">
        <v>252</v>
      </c>
      <c r="B275" s="11">
        <v>89</v>
      </c>
      <c r="C275" s="11" t="s">
        <v>57</v>
      </c>
      <c r="D275" s="5" t="s">
        <v>86</v>
      </c>
      <c r="E275" s="11"/>
      <c r="F275" s="5" t="s">
        <v>79</v>
      </c>
      <c r="G275" s="11" t="s">
        <v>60</v>
      </c>
      <c r="H275" s="11"/>
      <c r="I275" s="11" t="str">
        <f>IF(OR(J275=$J$536,J275=$J$543,J275=$J$526),$I$523,IF(OR(J275=$J$525,J275=$J$529,J275=$J$531,J275=$J$532,J275=$J$535,J275=$J$539,J275=$J$540,J275=$J$537),$I$528,IF(OR(J275=$J$524,J275=$J$528),$I$524,IF(OR(J275=$J$530,J275=$J$541,J275=$J$542),$I$525,IF(OR(J275=$J$523,J275=$J$538,J275=$J$544),$I$526,IF(OR(J275=$J$527,J275=$J$545,J275=$J$533,J275=$J$534),$I$527,0))))))</f>
        <v>Энеробактерии</v>
      </c>
      <c r="J275" s="11" t="str">
        <f>IF(OR(K275=$K$523,K275=$K$524,K275=$K$525,K275=$K$526),$J$523,IF(OR(K275=$K$530,K275=$K$531,K275=$K$532,K275=$K$533),$J$524,IF(OR(K275=$K$534),$J$525,IF(OR(K275=$K$535),$J$526,IF(OR(K275=$K$536),$J$527,IF(OR(K275=$K$537),$J$528,IF(OR(K275=$K$543,K275=$K$553,K275=$K$544),$J$529,IF(OR(K275=$K$539,K275=$K$540,K275=$K$541,K275=$K$542),$J$530,IF(OR(K275=$K$538,K275=$K$582,K275=$K$584,K275=$K$586),$J$531,IF(OR(K275=$K$545,K275=$K$547,K275=$K$546),$J$532,IF(OR(K275=$K$548),$J$533,IF(OR(K275=$K$549),$J$534,IF(OR(K275=$K$550),$J$535,IF(OR(K275=$K$554),$J$536,IF(OR(K275=$K$555,K275=$K$556),$J$537,IF(OR(K275=$K$557,K275=$K$558),$J$538,IF(OR(K275=$K$559,K275=$K$560),$J$539,IF(OR(K275=$K$561,K275=$K$562),$J$540,IF(OR(K275=$K$564,K275=$K$565,K275=$K$566,K275=$K$567,K275=$K$568,K275=$K$569,K275=$K$570,K275=$K$571,K275=$K$572),$J$541,IF(OR(K275=$K$576,K275=$K$577,K275=$K$578,K275=$K$579,K275=$K$575,K275=$K$574,K275=$K$583,K275=$K$585),$J$542,IF(OR(K275=$K$580,K275=$K$581),$J$543,IF(OR(K275=$K$527,K275=$K$528,K275=$K$529,K275=$K$551,K275=$K$552,K275=$K$563,K275=$K$573),$J$544,IF(OR(K275=$K$587),$J$545,0)))))))))))))))))))))))</f>
        <v>Escherichia</v>
      </c>
      <c r="K275" s="11" t="s">
        <v>95</v>
      </c>
      <c r="L275" s="1" t="s">
        <v>96</v>
      </c>
      <c r="U275" s="1" t="s">
        <v>65</v>
      </c>
      <c r="V275" s="1" t="s">
        <v>65</v>
      </c>
      <c r="W275" s="1" t="s">
        <v>63</v>
      </c>
      <c r="X275" s="1" t="s">
        <v>65</v>
      </c>
      <c r="Y275" s="1" t="s">
        <v>64</v>
      </c>
      <c r="Z275" s="1" t="s">
        <v>63</v>
      </c>
      <c r="AA275" s="1" t="s">
        <v>65</v>
      </c>
      <c r="AI275" s="1" t="s">
        <v>65</v>
      </c>
      <c r="AJ275" s="1" t="s">
        <v>63</v>
      </c>
      <c r="AK275" s="1" t="s">
        <v>63</v>
      </c>
      <c r="AL275" s="1" t="s">
        <v>63</v>
      </c>
      <c r="AM275" s="1" t="s">
        <v>63</v>
      </c>
      <c r="AN275" s="1" t="s">
        <v>65</v>
      </c>
      <c r="AO275" s="1" t="s">
        <v>63</v>
      </c>
    </row>
    <row r="276" spans="1:61" ht="15.75" customHeight="1">
      <c r="A276" s="1" t="s">
        <v>252</v>
      </c>
      <c r="B276" s="11">
        <v>97</v>
      </c>
      <c r="C276" s="11" t="s">
        <v>101</v>
      </c>
      <c r="D276" s="5" t="s">
        <v>115</v>
      </c>
      <c r="E276" s="11"/>
      <c r="F276" s="5" t="s">
        <v>116</v>
      </c>
      <c r="G276" s="11" t="s">
        <v>60</v>
      </c>
      <c r="H276" s="11"/>
      <c r="I276" s="11" t="str">
        <f>IF(OR(J276=$J$536,J276=$J$543,J276=$J$526),$I$523,IF(OR(J276=$J$525,J276=$J$529,J276=$J$531,J276=$J$532,J276=$J$535,J276=$J$539,J276=$J$540,J276=$J$537),$I$528,IF(OR(J276=$J$524,J276=$J$528),$I$524,IF(OR(J276=$J$530,J276=$J$541,J276=$J$542),$I$525,IF(OR(J276=$J$523,J276=$J$538,J276=$J$544),$I$526,IF(OR(J276=$J$527,J276=$J$545,J276=$J$533,J276=$J$534),$I$527,0))))))</f>
        <v>НГОБ</v>
      </c>
      <c r="J276" s="11" t="str">
        <f>IF(OR(K276=$K$523,K276=$K$524,K276=$K$525,K276=$K$526),$J$523,IF(OR(K276=$K$530,K276=$K$531,K276=$K$532,K276=$K$533),$J$524,IF(OR(K276=$K$534),$J$525,IF(OR(K276=$K$535),$J$526,IF(OR(K276=$K$536),$J$527,IF(OR(K276=$K$537),$J$528,IF(OR(K276=$K$543,K276=$K$553,K276=$K$544),$J$529,IF(OR(K276=$K$539,K276=$K$540,K276=$K$541,K276=$K$542),$J$530,IF(OR(K276=$K$538,K276=$K$582,K276=$K$584,K276=$K$586),$J$531,IF(OR(K276=$K$545,K276=$K$547,K276=$K$546),$J$532,IF(OR(K276=$K$548),$J$533,IF(OR(K276=$K$549),$J$534,IF(OR(K276=$K$550),$J$535,IF(OR(K276=$K$554),$J$536,IF(OR(K276=$K$555,K276=$K$556),$J$537,IF(OR(K276=$K$557,K276=$K$558),$J$538,IF(OR(K276=$K$559,K276=$K$560),$J$539,IF(OR(K276=$K$561,K276=$K$562),$J$540,IF(OR(K276=$K$564,K276=$K$565,K276=$K$566,K276=$K$567,K276=$K$568,K276=$K$569,K276=$K$570,K276=$K$571,K276=$K$572),$J$541,IF(OR(K276=$K$576,K276=$K$577,K276=$K$578,K276=$K$579,K276=$K$575,K276=$K$574,K276=$K$583,K276=$K$585),$J$542,IF(OR(K276=$K$580,K276=$K$581),$J$543,IF(OR(K276=$K$527,K276=$K$528,K276=$K$529,K276=$K$551,K276=$K$552,K276=$K$563,K276=$K$573),$J$544,IF(OR(K276=$K$587),$J$545,0)))))))))))))))))))))))</f>
        <v>НГОБ</v>
      </c>
      <c r="K276" s="11" t="s">
        <v>117</v>
      </c>
      <c r="L276" s="1" t="s">
        <v>257</v>
      </c>
      <c r="U276" s="1" t="s">
        <v>65</v>
      </c>
      <c r="V276" s="1" t="s">
        <v>65</v>
      </c>
      <c r="W276" s="1" t="s">
        <v>65</v>
      </c>
      <c r="X276" s="1" t="s">
        <v>65</v>
      </c>
      <c r="Y276" s="1" t="s">
        <v>63</v>
      </c>
      <c r="Z276" s="1" t="s">
        <v>63</v>
      </c>
      <c r="AA276" s="1" t="s">
        <v>63</v>
      </c>
      <c r="AI276" s="1" t="s">
        <v>65</v>
      </c>
      <c r="AJ276" s="1" t="s">
        <v>65</v>
      </c>
      <c r="AK276" s="1" t="s">
        <v>65</v>
      </c>
      <c r="AL276" s="1" t="s">
        <v>63</v>
      </c>
      <c r="AM276" s="1" t="s">
        <v>63</v>
      </c>
      <c r="AN276" s="1" t="s">
        <v>63</v>
      </c>
      <c r="AO276" s="1" t="s">
        <v>63</v>
      </c>
    </row>
    <row r="277" spans="1:61" ht="15.75" customHeight="1">
      <c r="A277" s="1" t="s">
        <v>252</v>
      </c>
      <c r="B277" s="11">
        <v>98</v>
      </c>
      <c r="C277" s="11" t="s">
        <v>57</v>
      </c>
      <c r="D277" s="5" t="s">
        <v>177</v>
      </c>
      <c r="E277" s="11"/>
      <c r="F277" s="5" t="s">
        <v>79</v>
      </c>
      <c r="G277" s="11" t="s">
        <v>60</v>
      </c>
      <c r="H277" s="11"/>
      <c r="I277" s="11" t="str">
        <f>IF(OR(J277=$J$536,J277=$J$543,J277=$J$526),$I$523,IF(OR(J277=$J$525,J277=$J$529,J277=$J$531,J277=$J$532,J277=$J$535,J277=$J$539,J277=$J$540,J277=$J$537),$I$528,IF(OR(J277=$J$524,J277=$J$528),$I$524,IF(OR(J277=$J$530,J277=$J$541,J277=$J$542),$I$525,IF(OR(J277=$J$523,J277=$J$538,J277=$J$544),$I$526,IF(OR(J277=$J$527,J277=$J$545,J277=$J$533,J277=$J$534),$I$527,0))))))</f>
        <v>Кокки</v>
      </c>
      <c r="J277" s="11" t="str">
        <f>IF(OR(K277=$K$523,K277=$K$524,K277=$K$525,K277=$K$526),$J$523,IF(OR(K277=$K$530,K277=$K$531,K277=$K$532,K277=$K$533),$J$524,IF(OR(K277=$K$534),$J$525,IF(OR(K277=$K$535),$J$526,IF(OR(K277=$K$536),$J$527,IF(OR(K277=$K$537),$J$528,IF(OR(K277=$K$543,K277=$K$553,K277=$K$544),$J$529,IF(OR(K277=$K$539,K277=$K$540,K277=$K$541,K277=$K$542),$J$530,IF(OR(K277=$K$538,K277=$K$582,K277=$K$584,K277=$K$586),$J$531,IF(OR(K277=$K$545,K277=$K$547,K277=$K$546),$J$532,IF(OR(K277=$K$548),$J$533,IF(OR(K277=$K$549),$J$534,IF(OR(K277=$K$550),$J$535,IF(OR(K277=$K$554),$J$536,IF(OR(K277=$K$555,K277=$K$556),$J$537,IF(OR(K277=$K$557,K277=$K$558),$J$538,IF(OR(K277=$K$559,K277=$K$560),$J$539,IF(OR(K277=$K$561,K277=$K$562),$J$540,IF(OR(K277=$K$564,K277=$K$565,K277=$K$566,K277=$K$567,K277=$K$568,K277=$K$569,K277=$K$570,K277=$K$571,K277=$K$572),$J$541,IF(OR(K277=$K$576,K277=$K$577,K277=$K$578,K277=$K$579,K277=$K$575,K277=$K$574,K277=$K$583,K277=$K$585),$J$542,IF(OR(K277=$K$580,K277=$K$581),$J$543,IF(OR(K277=$K$527,K277=$K$528,K277=$K$529,K277=$K$551,K277=$K$552,K277=$K$563,K277=$K$573),$J$544,IF(OR(K277=$K$587),$J$545,0)))))))))))))))))))))))</f>
        <v>Enterococcus</v>
      </c>
      <c r="K277" s="11" t="s">
        <v>170</v>
      </c>
      <c r="L277" s="1" t="s">
        <v>258</v>
      </c>
      <c r="U277" s="1" t="s">
        <v>63</v>
      </c>
      <c r="W277" s="1" t="s">
        <v>65</v>
      </c>
      <c r="X277" s="1" t="s">
        <v>65</v>
      </c>
      <c r="Z277" s="1" t="s">
        <v>65</v>
      </c>
      <c r="AA277" s="1" t="s">
        <v>65</v>
      </c>
      <c r="AB277" s="1" t="s">
        <v>65</v>
      </c>
      <c r="AC277" s="1" t="s">
        <v>63</v>
      </c>
      <c r="AD277" s="1" t="s">
        <v>65</v>
      </c>
      <c r="AE277" s="1" t="s">
        <v>63</v>
      </c>
      <c r="AF277" s="1" t="s">
        <v>65</v>
      </c>
      <c r="AG277" s="1" t="s">
        <v>65</v>
      </c>
      <c r="AP277" s="1" t="s">
        <v>63</v>
      </c>
      <c r="AW277" s="1" t="s">
        <v>63</v>
      </c>
      <c r="BB277" s="1" t="s">
        <v>63</v>
      </c>
    </row>
    <row r="278" spans="1:61" ht="15.75" customHeight="1">
      <c r="A278" s="1" t="s">
        <v>252</v>
      </c>
      <c r="B278" s="11">
        <v>103</v>
      </c>
      <c r="C278" s="11" t="s">
        <v>114</v>
      </c>
      <c r="D278" s="5" t="s">
        <v>156</v>
      </c>
      <c r="E278" s="11"/>
      <c r="F278" s="5" t="s">
        <v>79</v>
      </c>
      <c r="G278" s="11"/>
      <c r="H278" s="11"/>
      <c r="I278" s="11" t="str">
        <f>IF(OR(J278=$J$536,J278=$J$543,J278=$J$526),$I$523,IF(OR(J278=$J$525,J278=$J$529,J278=$J$531,J278=$J$532,J278=$J$535,J278=$J$539,J278=$J$540,J278=$J$537),$I$528,IF(OR(J278=$J$524,J278=$J$528),$I$524,IF(OR(J278=$J$530,J278=$J$541,J278=$J$542),$I$525,IF(OR(J278=$J$523,J278=$J$538,J278=$J$544),$I$526,IF(OR(J278=$J$527,J278=$J$545,J278=$J$533,J278=$J$534),$I$527,0))))))</f>
        <v>Кокки</v>
      </c>
      <c r="J278" s="11" t="str">
        <f>IF(OR(K278=$K$523,K278=$K$524,K278=$K$525,K278=$K$526),$J$523,IF(OR(K278=$K$530,K278=$K$531,K278=$K$532,K278=$K$533),$J$524,IF(OR(K278=$K$534),$J$525,IF(OR(K278=$K$535),$J$526,IF(OR(K278=$K$536),$J$527,IF(OR(K278=$K$537),$J$528,IF(OR(K278=$K$543,K278=$K$553,K278=$K$544),$J$529,IF(OR(K278=$K$539,K278=$K$540,K278=$K$541,K278=$K$542),$J$530,IF(OR(K278=$K$538,K278=$K$582,K278=$K$584,K278=$K$586),$J$531,IF(OR(K278=$K$545,K278=$K$547,K278=$K$546),$J$532,IF(OR(K278=$K$548),$J$533,IF(OR(K278=$K$549),$J$534,IF(OR(K278=$K$550),$J$535,IF(OR(K278=$K$554),$J$536,IF(OR(K278=$K$555,K278=$K$556),$J$537,IF(OR(K278=$K$557,K278=$K$558),$J$538,IF(OR(K278=$K$559,K278=$K$560),$J$539,IF(OR(K278=$K$561,K278=$K$562),$J$540,IF(OR(K278=$K$564,K278=$K$565,K278=$K$566,K278=$K$567,K278=$K$568,K278=$K$569,K278=$K$570,K278=$K$571,K278=$K$572),$J$541,IF(OR(K278=$K$576,K278=$K$577,K278=$K$578,K278=$K$579,K278=$K$575,K278=$K$574,K278=$K$583,K278=$K$585),$J$542,IF(OR(K278=$K$580,K278=$K$581),$J$543,IF(OR(K278=$K$527,K278=$K$528,K278=$K$529,K278=$K$551,K278=$K$552,K278=$K$563,K278=$K$573),$J$544,IF(OR(K278=$K$587),$J$545,0)))))))))))))))))))))))</f>
        <v>Streptococcus</v>
      </c>
      <c r="K278" s="11" t="s">
        <v>259</v>
      </c>
      <c r="L278" s="1" t="s">
        <v>260</v>
      </c>
      <c r="AB278" s="1" t="s">
        <v>63</v>
      </c>
      <c r="AC278" s="1" t="s">
        <v>63</v>
      </c>
      <c r="AD278" s="1" t="s">
        <v>63</v>
      </c>
      <c r="AE278" s="1" t="s">
        <v>63</v>
      </c>
      <c r="AF278" s="1" t="s">
        <v>63</v>
      </c>
      <c r="AG278" s="1" t="s">
        <v>63</v>
      </c>
    </row>
    <row r="279" spans="1:61" ht="15.75" customHeight="1">
      <c r="A279" s="1" t="s">
        <v>252</v>
      </c>
      <c r="B279" s="11">
        <v>107</v>
      </c>
      <c r="C279" s="11" t="s">
        <v>66</v>
      </c>
      <c r="D279" s="5" t="s">
        <v>58</v>
      </c>
      <c r="E279" s="11"/>
      <c r="F279" s="5" t="s">
        <v>79</v>
      </c>
      <c r="G279" s="11"/>
      <c r="H279" s="11"/>
      <c r="I279" s="11" t="str">
        <f>IF(OR(J279=$J$536,J279=$J$543,J279=$J$526),$I$523,IF(OR(J279=$J$525,J279=$J$529,J279=$J$531,J279=$J$532,J279=$J$535,J279=$J$539,J279=$J$540,J279=$J$537),$I$528,IF(OR(J279=$J$524,J279=$J$528),$I$524,IF(OR(J279=$J$530,J279=$J$541,J279=$J$542),$I$525,IF(OR(J279=$J$523,J279=$J$538,J279=$J$544),$I$526,IF(OR(J279=$J$527,J279=$J$545,J279=$J$533,J279=$J$534),$I$527,0))))))</f>
        <v>Кокки</v>
      </c>
      <c r="J279" s="11" t="str">
        <f>IF(OR(K279=$K$523,K279=$K$524,K279=$K$525,K279=$K$526),$J$523,IF(OR(K279=$K$530,K279=$K$531,K279=$K$532,K279=$K$533),$J$524,IF(OR(K279=$K$534),$J$525,IF(OR(K279=$K$535),$J$526,IF(OR(K279=$K$536),$J$527,IF(OR(K279=$K$537),$J$528,IF(OR(K279=$K$543,K279=$K$553,K279=$K$544),$J$529,IF(OR(K279=$K$539,K279=$K$540,K279=$K$541,K279=$K$542),$J$530,IF(OR(K279=$K$538,K279=$K$582,K279=$K$584,K279=$K$586),$J$531,IF(OR(K279=$K$545,K279=$K$547,K279=$K$546),$J$532,IF(OR(K279=$K$548),$J$533,IF(OR(K279=$K$549),$J$534,IF(OR(K279=$K$550),$J$535,IF(OR(K279=$K$554),$J$536,IF(OR(K279=$K$555,K279=$K$556),$J$537,IF(OR(K279=$K$557,K279=$K$558),$J$538,IF(OR(K279=$K$559,K279=$K$560),$J$539,IF(OR(K279=$K$561,K279=$K$562),$J$540,IF(OR(K279=$K$564,K279=$K$565,K279=$K$566,K279=$K$567,K279=$K$568,K279=$K$569,K279=$K$570,K279=$K$571,K279=$K$572),$J$541,IF(OR(K279=$K$576,K279=$K$577,K279=$K$578,K279=$K$579,K279=$K$575,K279=$K$574,K279=$K$583,K279=$K$585),$J$542,IF(OR(K279=$K$580,K279=$K$581),$J$543,IF(OR(K279=$K$527,K279=$K$528,K279=$K$529,K279=$K$551,K279=$K$552,K279=$K$563,K279=$K$573),$J$544,IF(OR(K279=$K$587),$J$545,0)))))))))))))))))))))))</f>
        <v>Staphylococcus</v>
      </c>
      <c r="K279" s="11" t="s">
        <v>80</v>
      </c>
      <c r="L279" s="1" t="s">
        <v>81</v>
      </c>
      <c r="M279" s="1" t="s">
        <v>65</v>
      </c>
      <c r="N279" s="1" t="s">
        <v>63</v>
      </c>
      <c r="O279" s="1" t="s">
        <v>63</v>
      </c>
      <c r="P279" s="1" t="s">
        <v>64</v>
      </c>
      <c r="Q279" s="1" t="s">
        <v>65</v>
      </c>
      <c r="R279" s="1" t="s">
        <v>65</v>
      </c>
      <c r="S279" s="1" t="s">
        <v>63</v>
      </c>
    </row>
    <row r="280" spans="1:61" ht="15.75" customHeight="1">
      <c r="A280" s="1" t="s">
        <v>252</v>
      </c>
      <c r="B280" s="11">
        <v>121</v>
      </c>
      <c r="C280" s="11" t="s">
        <v>124</v>
      </c>
      <c r="D280" s="5" t="s">
        <v>86</v>
      </c>
      <c r="E280" s="11">
        <v>3</v>
      </c>
      <c r="F280" s="5" t="s">
        <v>88</v>
      </c>
      <c r="G280" s="11"/>
      <c r="H280" s="11"/>
      <c r="I280" s="11" t="str">
        <f>IF(OR(J280=$J$536,J280=$J$543,J280=$J$526),$I$523,IF(OR(J280=$J$525,J280=$J$529,J280=$J$531,J280=$J$532,J280=$J$535,J280=$J$539,J280=$J$540,J280=$J$537),$I$528,IF(OR(J280=$J$524,J280=$J$528),$I$524,IF(OR(J280=$J$530,J280=$J$541,J280=$J$542),$I$525,IF(OR(J280=$J$523,J280=$J$538,J280=$J$544),$I$526,IF(OR(J280=$J$527,J280=$J$545,J280=$J$533,J280=$J$534),$I$527,0))))))</f>
        <v>Кокки</v>
      </c>
      <c r="J280" s="11" t="str">
        <f>IF(OR(K280=$K$523,K280=$K$524,K280=$K$525,K280=$K$526),$J$523,IF(OR(K280=$K$530,K280=$K$531,K280=$K$532,K280=$K$533),$J$524,IF(OR(K280=$K$534),$J$525,IF(OR(K280=$K$535),$J$526,IF(OR(K280=$K$536),$J$527,IF(OR(K280=$K$537),$J$528,IF(OR(K280=$K$543,K280=$K$553,K280=$K$544),$J$529,IF(OR(K280=$K$539,K280=$K$540,K280=$K$541,K280=$K$542),$J$530,IF(OR(K280=$K$538,K280=$K$582,K280=$K$584,K280=$K$586),$J$531,IF(OR(K280=$K$545,K280=$K$547,K280=$K$546),$J$532,IF(OR(K280=$K$548),$J$533,IF(OR(K280=$K$549),$J$534,IF(OR(K280=$K$550),$J$535,IF(OR(K280=$K$554),$J$536,IF(OR(K280=$K$555,K280=$K$556),$J$537,IF(OR(K280=$K$557,K280=$K$558),$J$538,IF(OR(K280=$K$559,K280=$K$560),$J$539,IF(OR(K280=$K$561,K280=$K$562),$J$540,IF(OR(K280=$K$564,K280=$K$565,K280=$K$566,K280=$K$567,K280=$K$568,K280=$K$569,K280=$K$570,K280=$K$571,K280=$K$572),$J$541,IF(OR(K280=$K$576,K280=$K$577,K280=$K$578,K280=$K$579,K280=$K$575,K280=$K$574,K280=$K$583,K280=$K$585),$J$542,IF(OR(K280=$K$580,K280=$K$581),$J$543,IF(OR(K280=$K$527,K280=$K$528,K280=$K$529,K280=$K$551,K280=$K$552,K280=$K$563,K280=$K$573),$J$544,IF(OR(K280=$K$587),$J$545,0)))))))))))))))))))))))</f>
        <v>Staphylococcus</v>
      </c>
      <c r="K280" s="11" t="s">
        <v>80</v>
      </c>
      <c r="L280" s="1" t="s">
        <v>81</v>
      </c>
      <c r="M280" s="1" t="s">
        <v>65</v>
      </c>
      <c r="N280" s="1" t="s">
        <v>63</v>
      </c>
      <c r="O280" s="1" t="s">
        <v>63</v>
      </c>
      <c r="P280" s="1" t="s">
        <v>65</v>
      </c>
      <c r="Q280" s="1" t="s">
        <v>65</v>
      </c>
      <c r="S280" s="1" t="s">
        <v>63</v>
      </c>
    </row>
    <row r="281" spans="1:61" ht="15.75" customHeight="1">
      <c r="A281" s="1" t="s">
        <v>252</v>
      </c>
      <c r="B281" s="11">
        <v>127</v>
      </c>
      <c r="C281" s="11" t="s">
        <v>155</v>
      </c>
      <c r="D281" s="5" t="s">
        <v>92</v>
      </c>
      <c r="E281" s="11"/>
      <c r="F281" s="5" t="s">
        <v>68</v>
      </c>
      <c r="G281" s="11" t="s">
        <v>60</v>
      </c>
      <c r="H281" s="11"/>
      <c r="I281" s="11" t="str">
        <f>IF(OR(J281=$J$536,J281=$J$543,J281=$J$526),$I$523,IF(OR(J281=$J$525,J281=$J$529,J281=$J$531,J281=$J$532,J281=$J$535,J281=$J$539,J281=$J$540,J281=$J$537),$I$528,IF(OR(J281=$J$524,J281=$J$528),$I$524,IF(OR(J281=$J$530,J281=$J$541,J281=$J$542),$I$525,IF(OR(J281=$J$523,J281=$J$538,J281=$J$544),$I$526,IF(OR(J281=$J$527,J281=$J$545,J281=$J$533,J281=$J$534),$I$527,0))))))</f>
        <v>Энеробактерии</v>
      </c>
      <c r="J281" s="11" t="str">
        <f>IF(OR(K281=$K$523,K281=$K$524,K281=$K$525,K281=$K$526),$J$523,IF(OR(K281=$K$530,K281=$K$531,K281=$K$532,K281=$K$533),$J$524,IF(OR(K281=$K$534),$J$525,IF(OR(K281=$K$535),$J$526,IF(OR(K281=$K$536),$J$527,IF(OR(K281=$K$537),$J$528,IF(OR(K281=$K$543,K281=$K$553,K281=$K$544),$J$529,IF(OR(K281=$K$539,K281=$K$540,K281=$K$541,K281=$K$542),$J$530,IF(OR(K281=$K$538,K281=$K$582,K281=$K$584,K281=$K$586),$J$531,IF(OR(K281=$K$545,K281=$K$547,K281=$K$546),$J$532,IF(OR(K281=$K$548),$J$533,IF(OR(K281=$K$549),$J$534,IF(OR(K281=$K$550),$J$535,IF(OR(K281=$K$554),$J$536,IF(OR(K281=$K$555,K281=$K$556),$J$537,IF(OR(K281=$K$557,K281=$K$558),$J$538,IF(OR(K281=$K$559,K281=$K$560),$J$539,IF(OR(K281=$K$561,K281=$K$562),$J$540,IF(OR(K281=$K$564,K281=$K$565,K281=$K$566,K281=$K$567,K281=$K$568,K281=$K$569,K281=$K$570,K281=$K$571,K281=$K$572),$J$541,IF(OR(K281=$K$576,K281=$K$577,K281=$K$578,K281=$K$579,K281=$K$575,K281=$K$574,K281=$K$583,K281=$K$585),$J$542,IF(OR(K281=$K$580,K281=$K$581),$J$543,IF(OR(K281=$K$527,K281=$K$528,K281=$K$529,K281=$K$551,K281=$K$552,K281=$K$563,K281=$K$573),$J$544,IF(OR(K281=$K$587),$J$545,0)))))))))))))))))))))))</f>
        <v>Enterobacter</v>
      </c>
      <c r="K281" s="11" t="s">
        <v>135</v>
      </c>
      <c r="L281" s="1" t="s">
        <v>261</v>
      </c>
      <c r="U281" s="1" t="s">
        <v>65</v>
      </c>
      <c r="V281" s="1" t="s">
        <v>63</v>
      </c>
      <c r="W281" s="1" t="s">
        <v>63</v>
      </c>
      <c r="X281" s="1" t="s">
        <v>63</v>
      </c>
      <c r="Y281" s="1" t="s">
        <v>64</v>
      </c>
      <c r="Z281" s="1" t="s">
        <v>63</v>
      </c>
      <c r="AA281" s="1" t="s">
        <v>63</v>
      </c>
    </row>
    <row r="282" spans="1:61" ht="15.75" customHeight="1">
      <c r="A282" s="1" t="s">
        <v>252</v>
      </c>
      <c r="B282" s="11">
        <v>131</v>
      </c>
      <c r="C282" s="11" t="s">
        <v>57</v>
      </c>
      <c r="D282" s="5" t="s">
        <v>262</v>
      </c>
      <c r="E282" s="11"/>
      <c r="F282" s="5" t="s">
        <v>68</v>
      </c>
      <c r="G282" s="11" t="s">
        <v>60</v>
      </c>
      <c r="H282" s="11"/>
      <c r="I282" s="11" t="str">
        <f>IF(OR(J282=$J$536,J282=$J$543,J282=$J$526),$I$523,IF(OR(J282=$J$525,J282=$J$529,J282=$J$531,J282=$J$532,J282=$J$535,J282=$J$539,J282=$J$540,J282=$J$537),$I$528,IF(OR(J282=$J$524,J282=$J$528),$I$524,IF(OR(J282=$J$530,J282=$J$541,J282=$J$542),$I$525,IF(OR(J282=$J$523,J282=$J$538,J282=$J$544),$I$526,IF(OR(J282=$J$527,J282=$J$545,J282=$J$533,J282=$J$534),$I$527,0))))))</f>
        <v>Кокки</v>
      </c>
      <c r="J282" s="11" t="str">
        <f>IF(OR(K282=$K$523,K282=$K$524,K282=$K$525,K282=$K$526),$J$523,IF(OR(K282=$K$530,K282=$K$531,K282=$K$532,K282=$K$533),$J$524,IF(OR(K282=$K$534),$J$525,IF(OR(K282=$K$535),$J$526,IF(OR(K282=$K$536),$J$527,IF(OR(K282=$K$537),$J$528,IF(OR(K282=$K$543,K282=$K$553,K282=$K$544),$J$529,IF(OR(K282=$K$539,K282=$K$540,K282=$K$541,K282=$K$542),$J$530,IF(OR(K282=$K$538,K282=$K$582,K282=$K$584,K282=$K$586),$J$531,IF(OR(K282=$K$545,K282=$K$547,K282=$K$546),$J$532,IF(OR(K282=$K$548),$J$533,IF(OR(K282=$K$549),$J$534,IF(OR(K282=$K$550),$J$535,IF(OR(K282=$K$554),$J$536,IF(OR(K282=$K$555,K282=$K$556),$J$537,IF(OR(K282=$K$557,K282=$K$558),$J$538,IF(OR(K282=$K$559,K282=$K$560),$J$539,IF(OR(K282=$K$561,K282=$K$562),$J$540,IF(OR(K282=$K$564,K282=$K$565,K282=$K$566,K282=$K$567,K282=$K$568,K282=$K$569,K282=$K$570,K282=$K$571,K282=$K$572),$J$541,IF(OR(K282=$K$576,K282=$K$577,K282=$K$578,K282=$K$579,K282=$K$575,K282=$K$574,K282=$K$583,K282=$K$585),$J$542,IF(OR(K282=$K$580,K282=$K$581),$J$543,IF(OR(K282=$K$527,K282=$K$528,K282=$K$529,K282=$K$551,K282=$K$552,K282=$K$563,K282=$K$573),$J$544,IF(OR(K282=$K$587),$J$545,0)))))))))))))))))))))))</f>
        <v>Staphylococcus</v>
      </c>
      <c r="K282" s="11" t="s">
        <v>89</v>
      </c>
      <c r="L282" s="1" t="s">
        <v>90</v>
      </c>
      <c r="M282" s="1" t="s">
        <v>63</v>
      </c>
      <c r="N282" s="1" t="s">
        <v>64</v>
      </c>
      <c r="O282" s="1" t="s">
        <v>63</v>
      </c>
      <c r="P282" s="1" t="s">
        <v>63</v>
      </c>
      <c r="Q282" s="1" t="s">
        <v>63</v>
      </c>
      <c r="R282" s="1" t="s">
        <v>63</v>
      </c>
      <c r="S282" s="1" t="s">
        <v>63</v>
      </c>
      <c r="T282" s="1" t="s">
        <v>91</v>
      </c>
      <c r="AP282" s="1" t="s">
        <v>63</v>
      </c>
      <c r="AR282" s="1" t="s">
        <v>63</v>
      </c>
      <c r="AY282" s="1" t="s">
        <v>65</v>
      </c>
    </row>
    <row r="283" spans="1:61" ht="15.75" customHeight="1">
      <c r="A283" s="1" t="s">
        <v>252</v>
      </c>
      <c r="B283" s="11">
        <v>140</v>
      </c>
      <c r="C283" s="11" t="s">
        <v>57</v>
      </c>
      <c r="D283" s="5" t="s">
        <v>245</v>
      </c>
      <c r="E283" s="11"/>
      <c r="F283" s="5" t="s">
        <v>68</v>
      </c>
      <c r="G283" s="11" t="s">
        <v>60</v>
      </c>
      <c r="H283" s="11"/>
      <c r="I283" s="11" t="str">
        <f>IF(OR(J283=$J$536,J283=$J$543,J283=$J$526),$I$523,IF(OR(J283=$J$525,J283=$J$529,J283=$J$531,J283=$J$532,J283=$J$535,J283=$J$539,J283=$J$540,J283=$J$537),$I$528,IF(OR(J283=$J$524,J283=$J$528),$I$524,IF(OR(J283=$J$530,J283=$J$541,J283=$J$542),$I$525,IF(OR(J283=$J$523,J283=$J$538,J283=$J$544),$I$526,IF(OR(J283=$J$527,J283=$J$545,J283=$J$533,J283=$J$534),$I$527,0))))))</f>
        <v>Кокки</v>
      </c>
      <c r="J283" s="11" t="str">
        <f>IF(OR(K283=$K$523,K283=$K$524,K283=$K$525,K283=$K$526),$J$523,IF(OR(K283=$K$530,K283=$K$531,K283=$K$532,K283=$K$533),$J$524,IF(OR(K283=$K$534),$J$525,IF(OR(K283=$K$535),$J$526,IF(OR(K283=$K$536),$J$527,IF(OR(K283=$K$537),$J$528,IF(OR(K283=$K$543,K283=$K$553,K283=$K$544),$J$529,IF(OR(K283=$K$539,K283=$K$540,K283=$K$541,K283=$K$542),$J$530,IF(OR(K283=$K$538,K283=$K$582,K283=$K$584,K283=$K$586),$J$531,IF(OR(K283=$K$545,K283=$K$547,K283=$K$546),$J$532,IF(OR(K283=$K$548),$J$533,IF(OR(K283=$K$549),$J$534,IF(OR(K283=$K$550),$J$535,IF(OR(K283=$K$554),$J$536,IF(OR(K283=$K$555,K283=$K$556),$J$537,IF(OR(K283=$K$557,K283=$K$558),$J$538,IF(OR(K283=$K$559,K283=$K$560),$J$539,IF(OR(K283=$K$561,K283=$K$562),$J$540,IF(OR(K283=$K$564,K283=$K$565,K283=$K$566,K283=$K$567,K283=$K$568,K283=$K$569,K283=$K$570,K283=$K$571,K283=$K$572),$J$541,IF(OR(K283=$K$576,K283=$K$577,K283=$K$578,K283=$K$579,K283=$K$575,K283=$K$574,K283=$K$583,K283=$K$585),$J$542,IF(OR(K283=$K$580,K283=$K$581),$J$543,IF(OR(K283=$K$527,K283=$K$528,K283=$K$529,K283=$K$551,K283=$K$552,K283=$K$563,K283=$K$573),$J$544,IF(OR(K283=$K$587),$J$545,0)))))))))))))))))))))))</f>
        <v>Streptococcus</v>
      </c>
      <c r="K283" s="11" t="s">
        <v>263</v>
      </c>
      <c r="L283" s="1" t="s">
        <v>264</v>
      </c>
      <c r="AB283" s="1" t="s">
        <v>214</v>
      </c>
      <c r="AC283" s="1" t="s">
        <v>214</v>
      </c>
      <c r="AD283" s="1" t="s">
        <v>214</v>
      </c>
      <c r="AE283" s="1" t="s">
        <v>214</v>
      </c>
      <c r="AF283" s="1" t="s">
        <v>214</v>
      </c>
      <c r="AG283" s="1" t="s">
        <v>65</v>
      </c>
      <c r="AH283" s="1" t="s">
        <v>147</v>
      </c>
    </row>
    <row r="284" spans="1:61" ht="15.75" customHeight="1">
      <c r="A284" s="1" t="s">
        <v>252</v>
      </c>
      <c r="B284" s="11">
        <v>141</v>
      </c>
      <c r="C284" s="11" t="s">
        <v>101</v>
      </c>
      <c r="D284" s="5" t="s">
        <v>102</v>
      </c>
      <c r="E284" s="11"/>
      <c r="F284" s="5" t="s">
        <v>68</v>
      </c>
      <c r="G284" s="11"/>
      <c r="H284" s="11"/>
      <c r="I284" s="11" t="str">
        <f>IF(OR(J284=$J$536,J284=$J$543,J284=$J$526),$I$523,IF(OR(J284=$J$525,J284=$J$529,J284=$J$531,J284=$J$532,J284=$J$535,J284=$J$539,J284=$J$540,J284=$J$537),$I$528,IF(OR(J284=$J$524,J284=$J$528),$I$524,IF(OR(J284=$J$530,J284=$J$541,J284=$J$542),$I$525,IF(OR(J284=$J$523,J284=$J$538,J284=$J$544),$I$526,IF(OR(J284=$J$527,J284=$J$545,J284=$J$533,J284=$J$534),$I$527,0))))))</f>
        <v>НГОБ</v>
      </c>
      <c r="J284" s="11" t="str">
        <f>IF(OR(K284=$K$523,K284=$K$524,K284=$K$525,K284=$K$526),$J$523,IF(OR(K284=$K$530,K284=$K$531,K284=$K$532,K284=$K$533),$J$524,IF(OR(K284=$K$534),$J$525,IF(OR(K284=$K$535),$J$526,IF(OR(K284=$K$536),$J$527,IF(OR(K284=$K$537),$J$528,IF(OR(K284=$K$543,K284=$K$553,K284=$K$544),$J$529,IF(OR(K284=$K$539,K284=$K$540,K284=$K$541,K284=$K$542),$J$530,IF(OR(K284=$K$538,K284=$K$582,K284=$K$584,K284=$K$586),$J$531,IF(OR(K284=$K$545,K284=$K$547,K284=$K$546),$J$532,IF(OR(K284=$K$548),$J$533,IF(OR(K284=$K$549),$J$534,IF(OR(K284=$K$550),$J$535,IF(OR(K284=$K$554),$J$536,IF(OR(K284=$K$555,K284=$K$556),$J$537,IF(OR(K284=$K$557,K284=$K$558),$J$538,IF(OR(K284=$K$559,K284=$K$560),$J$539,IF(OR(K284=$K$561,K284=$K$562),$J$540,IF(OR(K284=$K$564,K284=$K$565,K284=$K$566,K284=$K$567,K284=$K$568,K284=$K$569,K284=$K$570,K284=$K$571,K284=$K$572),$J$541,IF(OR(K284=$K$576,K284=$K$577,K284=$K$578,K284=$K$579,K284=$K$575,K284=$K$574,K284=$K$583,K284=$K$585),$J$542,IF(OR(K284=$K$580,K284=$K$581),$J$543,IF(OR(K284=$K$527,K284=$K$528,K284=$K$529,K284=$K$551,K284=$K$552,K284=$K$563,K284=$K$573),$J$544,IF(OR(K284=$K$587),$J$545,0)))))))))))))))))))))))</f>
        <v>НГОБ</v>
      </c>
      <c r="K284" s="11" t="s">
        <v>117</v>
      </c>
      <c r="L284" s="1" t="s">
        <v>257</v>
      </c>
      <c r="U284" s="1" t="s">
        <v>65</v>
      </c>
      <c r="V284" s="1" t="s">
        <v>65</v>
      </c>
      <c r="W284" s="1" t="s">
        <v>65</v>
      </c>
      <c r="X284" s="1" t="s">
        <v>65</v>
      </c>
      <c r="Y284" s="1" t="s">
        <v>63</v>
      </c>
      <c r="Z284" s="1" t="s">
        <v>63</v>
      </c>
      <c r="AA284" s="1" t="s">
        <v>63</v>
      </c>
      <c r="AI284" s="1" t="s">
        <v>65</v>
      </c>
      <c r="AJ284" s="1" t="s">
        <v>65</v>
      </c>
      <c r="AK284" s="1" t="s">
        <v>65</v>
      </c>
      <c r="AL284" s="1" t="s">
        <v>63</v>
      </c>
      <c r="AM284" s="1" t="s">
        <v>63</v>
      </c>
      <c r="AN284" s="1" t="s">
        <v>63</v>
      </c>
      <c r="AO284" s="1" t="s">
        <v>63</v>
      </c>
    </row>
    <row r="285" spans="1:61" ht="15.75" customHeight="1">
      <c r="A285" s="1" t="s">
        <v>252</v>
      </c>
      <c r="B285" s="11">
        <v>150</v>
      </c>
      <c r="C285" s="11" t="s">
        <v>208</v>
      </c>
      <c r="D285" s="5" t="s">
        <v>73</v>
      </c>
      <c r="E285" s="11"/>
      <c r="F285" s="5" t="s">
        <v>79</v>
      </c>
      <c r="G285" s="11" t="s">
        <v>60</v>
      </c>
      <c r="H285" s="11"/>
      <c r="I285" s="11" t="str">
        <f>IF(OR(J285=$J$536,J285=$J$543,J285=$J$526),$I$523,IF(OR(J285=$J$525,J285=$J$529,J285=$J$531,J285=$J$532,J285=$J$535,J285=$J$539,J285=$J$540,J285=$J$537),$I$528,IF(OR(J285=$J$524,J285=$J$528),$I$524,IF(OR(J285=$J$530,J285=$J$541,J285=$J$542),$I$525,IF(OR(J285=$J$523,J285=$J$538,J285=$J$544),$I$526,IF(OR(J285=$J$527,J285=$J$545,J285=$J$533,J285=$J$534),$I$527,0))))))</f>
        <v>Энеробактерии</v>
      </c>
      <c r="J285" s="11" t="str">
        <f>IF(OR(K285=$K$523,K285=$K$524,K285=$K$525,K285=$K$526),$J$523,IF(OR(K285=$K$530,K285=$K$531,K285=$K$532,K285=$K$533),$J$524,IF(OR(K285=$K$534),$J$525,IF(OR(K285=$K$535),$J$526,IF(OR(K285=$K$536),$J$527,IF(OR(K285=$K$537),$J$528,IF(OR(K285=$K$543,K285=$K$553,K285=$K$544),$J$529,IF(OR(K285=$K$539,K285=$K$540,K285=$K$541,K285=$K$542),$J$530,IF(OR(K285=$K$538,K285=$K$582,K285=$K$584,K285=$K$586),$J$531,IF(OR(K285=$K$545,K285=$K$547,K285=$K$546),$J$532,IF(OR(K285=$K$548),$J$533,IF(OR(K285=$K$549),$J$534,IF(OR(K285=$K$550),$J$535,IF(OR(K285=$K$554),$J$536,IF(OR(K285=$K$555,K285=$K$556),$J$537,IF(OR(K285=$K$557,K285=$K$558),$J$538,IF(OR(K285=$K$559,K285=$K$560),$J$539,IF(OR(K285=$K$561,K285=$K$562),$J$540,IF(OR(K285=$K$564,K285=$K$565,K285=$K$566,K285=$K$567,K285=$K$568,K285=$K$569,K285=$K$570,K285=$K$571,K285=$K$572),$J$541,IF(OR(K285=$K$576,K285=$K$577,K285=$K$578,K285=$K$579,K285=$K$575,K285=$K$574,K285=$K$583,K285=$K$585),$J$542,IF(OR(K285=$K$580,K285=$K$581),$J$543,IF(OR(K285=$K$527,K285=$K$528,K285=$K$529,K285=$K$551,K285=$K$552,K285=$K$563,K285=$K$573),$J$544,IF(OR(K285=$K$587),$J$545,0)))))))))))))))))))))))</f>
        <v>Enterobacter</v>
      </c>
      <c r="K285" s="11" t="s">
        <v>135</v>
      </c>
      <c r="L285" s="1" t="s">
        <v>261</v>
      </c>
      <c r="U285" s="1" t="s">
        <v>65</v>
      </c>
      <c r="V285" s="1" t="s">
        <v>65</v>
      </c>
      <c r="W285" s="1" t="s">
        <v>63</v>
      </c>
      <c r="X285" s="1" t="s">
        <v>65</v>
      </c>
      <c r="Y285" s="1" t="s">
        <v>63</v>
      </c>
      <c r="Z285" s="1" t="s">
        <v>63</v>
      </c>
      <c r="AA285" s="1" t="s">
        <v>65</v>
      </c>
    </row>
    <row r="286" spans="1:61" ht="15.75" customHeight="1">
      <c r="A286" s="1" t="s">
        <v>252</v>
      </c>
      <c r="B286" s="11">
        <v>152</v>
      </c>
      <c r="C286" s="11" t="s">
        <v>109</v>
      </c>
      <c r="D286" s="5" t="s">
        <v>109</v>
      </c>
      <c r="E286" s="11"/>
      <c r="F286" s="5" t="s">
        <v>116</v>
      </c>
      <c r="G286" s="11" t="s">
        <v>60</v>
      </c>
      <c r="H286" s="11"/>
      <c r="I286" s="11" t="str">
        <f>IF(OR(J286=$J$536,J286=$J$543,J286=$J$526),$I$523,IF(OR(J286=$J$525,J286=$J$529,J286=$J$531,J286=$J$532,J286=$J$535,J286=$J$539,J286=$J$540,J286=$J$537),$I$528,IF(OR(J286=$J$524,J286=$J$528),$I$524,IF(OR(J286=$J$530,J286=$J$541,J286=$J$542),$I$525,IF(OR(J286=$J$523,J286=$J$538,J286=$J$544),$I$526,IF(OR(J286=$J$527,J286=$J$545,J286=$J$533,J286=$J$534),$I$527,0))))))</f>
        <v>Кокки</v>
      </c>
      <c r="J286" s="11" t="str">
        <f>IF(OR(K286=$K$523,K286=$K$524,K286=$K$525,K286=$K$526),$J$523,IF(OR(K286=$K$530,K286=$K$531,K286=$K$532,K286=$K$533),$J$524,IF(OR(K286=$K$534),$J$525,IF(OR(K286=$K$535),$J$526,IF(OR(K286=$K$536),$J$527,IF(OR(K286=$K$537),$J$528,IF(OR(K286=$K$543,K286=$K$553,K286=$K$544),$J$529,IF(OR(K286=$K$539,K286=$K$540,K286=$K$541,K286=$K$542),$J$530,IF(OR(K286=$K$538,K286=$K$582,K286=$K$584,K286=$K$586),$J$531,IF(OR(K286=$K$545,K286=$K$547,K286=$K$546),$J$532,IF(OR(K286=$K$548),$J$533,IF(OR(K286=$K$549),$J$534,IF(OR(K286=$K$550),$J$535,IF(OR(K286=$K$554),$J$536,IF(OR(K286=$K$555,K286=$K$556),$J$537,IF(OR(K286=$K$557,K286=$K$558),$J$538,IF(OR(K286=$K$559,K286=$K$560),$J$539,IF(OR(K286=$K$561,K286=$K$562),$J$540,IF(OR(K286=$K$564,K286=$K$565,K286=$K$566,K286=$K$567,K286=$K$568,K286=$K$569,K286=$K$570,K286=$K$571,K286=$K$572),$J$541,IF(OR(K286=$K$576,K286=$K$577,K286=$K$578,K286=$K$579,K286=$K$575,K286=$K$574,K286=$K$583,K286=$K$585),$J$542,IF(OR(K286=$K$580,K286=$K$581),$J$543,IF(OR(K286=$K$527,K286=$K$528,K286=$K$529,K286=$K$551,K286=$K$552,K286=$K$563,K286=$K$573),$J$544,IF(OR(K286=$K$587),$J$545,0)))))))))))))))))))))))</f>
        <v>Enterococcus</v>
      </c>
      <c r="K286" s="11" t="s">
        <v>170</v>
      </c>
      <c r="L286" s="1" t="s">
        <v>258</v>
      </c>
      <c r="AA286" s="1" t="s">
        <v>65</v>
      </c>
      <c r="AB286" s="1" t="s">
        <v>65</v>
      </c>
      <c r="AC286" s="1" t="s">
        <v>65</v>
      </c>
      <c r="AD286" s="1" t="s">
        <v>65</v>
      </c>
      <c r="AE286" s="1" t="s">
        <v>63</v>
      </c>
      <c r="AF286" s="1" t="s">
        <v>65</v>
      </c>
      <c r="AG286" s="1" t="s">
        <v>65</v>
      </c>
      <c r="AP286" s="1" t="s">
        <v>63</v>
      </c>
      <c r="AR286" s="1" t="s">
        <v>65</v>
      </c>
      <c r="AW286" s="1" t="s">
        <v>65</v>
      </c>
    </row>
    <row r="287" spans="1:61" ht="15.75" customHeight="1">
      <c r="A287" s="1" t="s">
        <v>252</v>
      </c>
      <c r="B287" s="11">
        <v>184</v>
      </c>
      <c r="C287" s="11" t="s">
        <v>57</v>
      </c>
      <c r="D287" s="5" t="s">
        <v>265</v>
      </c>
      <c r="E287" s="11"/>
      <c r="F287" s="5" t="s">
        <v>116</v>
      </c>
      <c r="G287" s="11" t="s">
        <v>60</v>
      </c>
      <c r="H287" s="11"/>
      <c r="I287" s="11" t="str">
        <f>IF(OR(J287=$J$536,J287=$J$543,J287=$J$526),$I$523,IF(OR(J287=$J$525,J287=$J$529,J287=$J$531,J287=$J$532,J287=$J$535,J287=$J$539,J287=$J$540,J287=$J$537),$I$528,IF(OR(J287=$J$524,J287=$J$528),$I$524,IF(OR(J287=$J$530,J287=$J$541,J287=$J$542),$I$525,IF(OR(J287=$J$523,J287=$J$538,J287=$J$544),$I$526,IF(OR(J287=$J$527,J287=$J$545,J287=$J$533,J287=$J$534),$I$527,0))))))</f>
        <v>Грибы</v>
      </c>
      <c r="J287" s="11" t="str">
        <f>IF(OR(K287=$K$523,K287=$K$524,K287=$K$525,K287=$K$526),$J$523,IF(OR(K287=$K$530,K287=$K$531,K287=$K$532,K287=$K$533),$J$524,IF(OR(K287=$K$534),$J$525,IF(OR(K287=$K$535),$J$526,IF(OR(K287=$K$536),$J$527,IF(OR(K287=$K$537),$J$528,IF(OR(K287=$K$543,K287=$K$553,K287=$K$544),$J$529,IF(OR(K287=$K$539,K287=$K$540,K287=$K$541,K287=$K$542),$J$530,IF(OR(K287=$K$538,K287=$K$582,K287=$K$584,K287=$K$586),$J$531,IF(OR(K287=$K$545,K287=$K$547,K287=$K$546),$J$532,IF(OR(K287=$K$548),$J$533,IF(OR(K287=$K$549),$J$534,IF(OR(K287=$K$550),$J$535,IF(OR(K287=$K$554),$J$536,IF(OR(K287=$K$555,K287=$K$556),$J$537,IF(OR(K287=$K$557,K287=$K$558),$J$538,IF(OR(K287=$K$559,K287=$K$560),$J$539,IF(OR(K287=$K$561,K287=$K$562),$J$540,IF(OR(K287=$K$564,K287=$K$565,K287=$K$566,K287=$K$567,K287=$K$568,K287=$K$569,K287=$K$570,K287=$K$571,K287=$K$572),$J$541,IF(OR(K287=$K$576,K287=$K$577,K287=$K$578,K287=$K$579,K287=$K$575,K287=$K$574,K287=$K$583,K287=$K$585),$J$542,IF(OR(K287=$K$580,K287=$K$581),$J$543,IF(OR(K287=$K$527,K287=$K$528,K287=$K$529,K287=$K$551,K287=$K$552,K287=$K$563,K287=$K$573),$J$544,IF(OR(K287=$K$587),$J$545,0)))))))))))))))))))))))</f>
        <v>Candida</v>
      </c>
      <c r="K287" s="11" t="s">
        <v>266</v>
      </c>
      <c r="L287" s="1" t="s">
        <v>267</v>
      </c>
      <c r="BC287" s="1" t="s">
        <v>63</v>
      </c>
      <c r="BD287" s="1" t="s">
        <v>65</v>
      </c>
      <c r="BE287" s="1" t="s">
        <v>65</v>
      </c>
      <c r="BF287" s="1" t="s">
        <v>65</v>
      </c>
      <c r="BG287" s="1" t="s">
        <v>65</v>
      </c>
      <c r="BH287" s="1" t="s">
        <v>65</v>
      </c>
      <c r="BI287" s="1" t="s">
        <v>65</v>
      </c>
    </row>
    <row r="288" spans="1:61" ht="15.75" customHeight="1">
      <c r="A288" s="1" t="s">
        <v>252</v>
      </c>
      <c r="B288" s="11">
        <v>185</v>
      </c>
      <c r="C288" s="11" t="s">
        <v>57</v>
      </c>
      <c r="D288" s="5" t="s">
        <v>251</v>
      </c>
      <c r="E288" s="11"/>
      <c r="F288" s="5" t="s">
        <v>68</v>
      </c>
      <c r="G288" s="11" t="s">
        <v>60</v>
      </c>
      <c r="H288" s="11" t="s">
        <v>139</v>
      </c>
      <c r="I288" s="11" t="str">
        <f>IF(OR(J288=$J$536,J288=$J$543,J288=$J$526),$I$523,IF(OR(J288=$J$525,J288=$J$529,J288=$J$531,J288=$J$532,J288=$J$535,J288=$J$539,J288=$J$540,J288=$J$537),$I$528,IF(OR(J288=$J$524,J288=$J$528),$I$524,IF(OR(J288=$J$530,J288=$J$541,J288=$J$542),$I$525,IF(OR(J288=$J$523,J288=$J$538,J288=$J$544),$I$526,IF(OR(J288=$J$527,J288=$J$545,J288=$J$533,J288=$J$534),$I$527,0))))))</f>
        <v>Кокки</v>
      </c>
      <c r="J288" s="11" t="str">
        <f>IF(OR(K288=$K$523,K288=$K$524,K288=$K$525,K288=$K$526),$J$523,IF(OR(K288=$K$530,K288=$K$531,K288=$K$532,K288=$K$533),$J$524,IF(OR(K288=$K$534),$J$525,IF(OR(K288=$K$535),$J$526,IF(OR(K288=$K$536),$J$527,IF(OR(K288=$K$537),$J$528,IF(OR(K288=$K$543,K288=$K$553,K288=$K$544),$J$529,IF(OR(K288=$K$539,K288=$K$540,K288=$K$541,K288=$K$542),$J$530,IF(OR(K288=$K$538,K288=$K$582,K288=$K$584,K288=$K$586),$J$531,IF(OR(K288=$K$545,K288=$K$547,K288=$K$546),$J$532,IF(OR(K288=$K$548),$J$533,IF(OR(K288=$K$549),$J$534,IF(OR(K288=$K$550),$J$535,IF(OR(K288=$K$554),$J$536,IF(OR(K288=$K$555,K288=$K$556),$J$537,IF(OR(K288=$K$557,K288=$K$558),$J$538,IF(OR(K288=$K$559,K288=$K$560),$J$539,IF(OR(K288=$K$561,K288=$K$562),$J$540,IF(OR(K288=$K$564,K288=$K$565,K288=$K$566,K288=$K$567,K288=$K$568,K288=$K$569,K288=$K$570,K288=$K$571,K288=$K$572),$J$541,IF(OR(K288=$K$576,K288=$K$577,K288=$K$578,K288=$K$579,K288=$K$575,K288=$K$574,K288=$K$583,K288=$K$585),$J$542,IF(OR(K288=$K$580,K288=$K$581),$J$543,IF(OR(K288=$K$527,K288=$K$528,K288=$K$529,K288=$K$551,K288=$K$552,K288=$K$563,K288=$K$573),$J$544,IF(OR(K288=$K$587),$J$545,0)))))))))))))))))))))))</f>
        <v>Staphylococcus</v>
      </c>
      <c r="K288" s="11" t="s">
        <v>80</v>
      </c>
      <c r="L288" s="1" t="s">
        <v>81</v>
      </c>
      <c r="M288" s="1" t="s">
        <v>65</v>
      </c>
      <c r="N288" s="1" t="s">
        <v>63</v>
      </c>
      <c r="O288" s="1" t="s">
        <v>63</v>
      </c>
      <c r="P288" s="1" t="s">
        <v>63</v>
      </c>
      <c r="Q288" s="1" t="s">
        <v>63</v>
      </c>
      <c r="R288" s="1" t="s">
        <v>63</v>
      </c>
      <c r="S288" s="1" t="s">
        <v>63</v>
      </c>
    </row>
    <row r="289" spans="1:46" ht="15.75" customHeight="1">
      <c r="A289" s="1" t="s">
        <v>252</v>
      </c>
      <c r="B289" s="11">
        <v>207</v>
      </c>
      <c r="C289" s="11" t="s">
        <v>57</v>
      </c>
      <c r="D289" s="5" t="s">
        <v>126</v>
      </c>
      <c r="E289" s="11"/>
      <c r="F289" s="5" t="s">
        <v>88</v>
      </c>
      <c r="G289" s="11" t="s">
        <v>60</v>
      </c>
      <c r="H289" s="11"/>
      <c r="I289" s="11" t="str">
        <f>IF(OR(J289=$J$536,J289=$J$543,J289=$J$526),$I$523,IF(OR(J289=$J$525,J289=$J$529,J289=$J$531,J289=$J$532,J289=$J$535,J289=$J$539,J289=$J$540,J289=$J$537),$I$528,IF(OR(J289=$J$524,J289=$J$528),$I$524,IF(OR(J289=$J$530,J289=$J$541,J289=$J$542),$I$525,IF(OR(J289=$J$523,J289=$J$538,J289=$J$544),$I$526,IF(OR(J289=$J$527,J289=$J$545,J289=$J$533,J289=$J$534),$I$527,0))))))</f>
        <v>Энеробактерии</v>
      </c>
      <c r="J289" s="11" t="str">
        <f>IF(OR(K289=$K$523,K289=$K$524,K289=$K$525,K289=$K$526),$J$523,IF(OR(K289=$K$530,K289=$K$531,K289=$K$532,K289=$K$533),$J$524,IF(OR(K289=$K$534),$J$525,IF(OR(K289=$K$535),$J$526,IF(OR(K289=$K$536),$J$527,IF(OR(K289=$K$537),$J$528,IF(OR(K289=$K$543,K289=$K$553,K289=$K$544),$J$529,IF(OR(K289=$K$539,K289=$K$540,K289=$K$541,K289=$K$542),$J$530,IF(OR(K289=$K$538,K289=$K$582,K289=$K$584,K289=$K$586),$J$531,IF(OR(K289=$K$545,K289=$K$547,K289=$K$546),$J$532,IF(OR(K289=$K$548),$J$533,IF(OR(K289=$K$549),$J$534,IF(OR(K289=$K$550),$J$535,IF(OR(K289=$K$554),$J$536,IF(OR(K289=$K$555,K289=$K$556),$J$537,IF(OR(K289=$K$557,K289=$K$558),$J$538,IF(OR(K289=$K$559,K289=$K$560),$J$539,IF(OR(K289=$K$561,K289=$K$562),$J$540,IF(OR(K289=$K$564,K289=$K$565,K289=$K$566,K289=$K$567,K289=$K$568,K289=$K$569,K289=$K$570,K289=$K$571,K289=$K$572),$J$541,IF(OR(K289=$K$576,K289=$K$577,K289=$K$578,K289=$K$579,K289=$K$575,K289=$K$574,K289=$K$583,K289=$K$585),$J$542,IF(OR(K289=$K$580,K289=$K$581),$J$543,IF(OR(K289=$K$527,K289=$K$528,K289=$K$529,K289=$K$551,K289=$K$552,K289=$K$563,K289=$K$573),$J$544,IF(OR(K289=$K$587),$J$545,0)))))))))))))))))))))))</f>
        <v>Escherichia</v>
      </c>
      <c r="K289" s="11" t="s">
        <v>61</v>
      </c>
      <c r="L289" s="1" t="s">
        <v>62</v>
      </c>
      <c r="U289" s="1" t="s">
        <v>65</v>
      </c>
      <c r="V289" s="1" t="s">
        <v>65</v>
      </c>
      <c r="W289" s="1" t="s">
        <v>63</v>
      </c>
      <c r="X289" s="1" t="s">
        <v>65</v>
      </c>
      <c r="Y289" s="1" t="s">
        <v>63</v>
      </c>
      <c r="Z289" s="1" t="s">
        <v>63</v>
      </c>
      <c r="AA289" s="1" t="s">
        <v>65</v>
      </c>
    </row>
    <row r="290" spans="1:46" ht="15.75" customHeight="1">
      <c r="A290" s="1" t="s">
        <v>252</v>
      </c>
      <c r="B290" s="11">
        <v>208</v>
      </c>
      <c r="C290" s="11" t="s">
        <v>57</v>
      </c>
      <c r="D290" s="5" t="s">
        <v>177</v>
      </c>
      <c r="E290" s="11"/>
      <c r="F290" s="5" t="s">
        <v>88</v>
      </c>
      <c r="G290" s="11" t="s">
        <v>60</v>
      </c>
      <c r="H290" s="11"/>
      <c r="I290" s="11" t="str">
        <f>IF(OR(J290=$J$536,J290=$J$543,J290=$J$526),$I$523,IF(OR(J290=$J$525,J290=$J$529,J290=$J$531,J290=$J$532,J290=$J$535,J290=$J$539,J290=$J$540,J290=$J$537),$I$528,IF(OR(J290=$J$524,J290=$J$528),$I$524,IF(OR(J290=$J$530,J290=$J$541,J290=$J$542),$I$525,IF(OR(J290=$J$523,J290=$J$538,J290=$J$544),$I$526,IF(OR(J290=$J$527,J290=$J$545,J290=$J$533,J290=$J$534),$I$527,0))))))</f>
        <v>Кокки</v>
      </c>
      <c r="J290" s="11" t="str">
        <f>IF(OR(K290=$K$523,K290=$K$524,K290=$K$525,K290=$K$526),$J$523,IF(OR(K290=$K$530,K290=$K$531,K290=$K$532,K290=$K$533),$J$524,IF(OR(K290=$K$534),$J$525,IF(OR(K290=$K$535),$J$526,IF(OR(K290=$K$536),$J$527,IF(OR(K290=$K$537),$J$528,IF(OR(K290=$K$543,K290=$K$553,K290=$K$544),$J$529,IF(OR(K290=$K$539,K290=$K$540,K290=$K$541,K290=$K$542),$J$530,IF(OR(K290=$K$538,K290=$K$582,K290=$K$584,K290=$K$586),$J$531,IF(OR(K290=$K$545,K290=$K$547,K290=$K$546),$J$532,IF(OR(K290=$K$548),$J$533,IF(OR(K290=$K$549),$J$534,IF(OR(K290=$K$550),$J$535,IF(OR(K290=$K$554),$J$536,IF(OR(K290=$K$555,K290=$K$556),$J$537,IF(OR(K290=$K$557,K290=$K$558),$J$538,IF(OR(K290=$K$559,K290=$K$560),$J$539,IF(OR(K290=$K$561,K290=$K$562),$J$540,IF(OR(K290=$K$564,K290=$K$565,K290=$K$566,K290=$K$567,K290=$K$568,K290=$K$569,K290=$K$570,K290=$K$571,K290=$K$572),$J$541,IF(OR(K290=$K$576,K290=$K$577,K290=$K$578,K290=$K$579,K290=$K$575,K290=$K$574,K290=$K$583,K290=$K$585),$J$542,IF(OR(K290=$K$580,K290=$K$581),$J$543,IF(OR(K290=$K$527,K290=$K$528,K290=$K$529,K290=$K$551,K290=$K$552,K290=$K$563,K290=$K$573),$J$544,IF(OR(K290=$K$587),$J$545,0)))))))))))))))))))))))</f>
        <v>Staphylococcus</v>
      </c>
      <c r="K290" s="11" t="s">
        <v>80</v>
      </c>
      <c r="L290" s="1" t="s">
        <v>81</v>
      </c>
      <c r="M290" s="1" t="s">
        <v>65</v>
      </c>
      <c r="N290" s="1" t="s">
        <v>63</v>
      </c>
      <c r="O290" s="1" t="s">
        <v>63</v>
      </c>
      <c r="P290" s="1" t="s">
        <v>65</v>
      </c>
      <c r="Q290" s="1" t="s">
        <v>65</v>
      </c>
      <c r="R290" s="1" t="s">
        <v>63</v>
      </c>
      <c r="S290" s="1" t="s">
        <v>65</v>
      </c>
    </row>
    <row r="291" spans="1:46" ht="15.75" customHeight="1">
      <c r="A291" s="1" t="s">
        <v>252</v>
      </c>
      <c r="B291" s="11"/>
      <c r="C291" s="11"/>
      <c r="D291" s="5"/>
      <c r="E291" s="11"/>
      <c r="F291" s="5"/>
      <c r="G291" s="11"/>
      <c r="H291" s="11"/>
      <c r="I291" s="11" t="str">
        <f>IF(OR(J291=$J$536,J291=$J$543,J291=$J$526),$I$523,IF(OR(J291=$J$525,J291=$J$529,J291=$J$531,J291=$J$532,J291=$J$535,J291=$J$539,J291=$J$540,J291=$J$537),$I$528,IF(OR(J291=$J$524,J291=$J$528),$I$524,IF(OR(J291=$J$530,J291=$J$541,J291=$J$542),$I$525,IF(OR(J291=$J$523,J291=$J$538,J291=$J$544),$I$526,IF(OR(J291=$J$527,J291=$J$545,J291=$J$533,J291=$J$534),$I$527,0))))))</f>
        <v>НГОБ</v>
      </c>
      <c r="J291" s="11" t="str">
        <f>IF(OR(K291=$K$523,K291=$K$524,K291=$K$525,K291=$K$526),$J$523,IF(OR(K291=$K$530,K291=$K$531,K291=$K$532,K291=$K$533),$J$524,IF(OR(K291=$K$534),$J$525,IF(OR(K291=$K$535),$J$526,IF(OR(K291=$K$536),$J$527,IF(OR(K291=$K$537),$J$528,IF(OR(K291=$K$543,K291=$K$553,K291=$K$544),$J$529,IF(OR(K291=$K$539,K291=$K$540,K291=$K$541,K291=$K$542),$J$530,IF(OR(K291=$K$538,K291=$K$582,K291=$K$584,K291=$K$586),$J$531,IF(OR(K291=$K$545,K291=$K$547,K291=$K$546),$J$532,IF(OR(K291=$K$548),$J$533,IF(OR(K291=$K$549),$J$534,IF(OR(K291=$K$550),$J$535,IF(OR(K291=$K$554),$J$536,IF(OR(K291=$K$555,K291=$K$556),$J$537,IF(OR(K291=$K$557,K291=$K$558),$J$538,IF(OR(K291=$K$559,K291=$K$560),$J$539,IF(OR(K291=$K$561,K291=$K$562),$J$540,IF(OR(K291=$K$564,K291=$K$565,K291=$K$566,K291=$K$567,K291=$K$568,K291=$K$569,K291=$K$570,K291=$K$571,K291=$K$572),$J$541,IF(OR(K291=$K$576,K291=$K$577,K291=$K$578,K291=$K$579,K291=$K$575,K291=$K$574,K291=$K$583,K291=$K$585),$J$542,IF(OR(K291=$K$580,K291=$K$581),$J$543,IF(OR(K291=$K$527,K291=$K$528,K291=$K$529,K291=$K$551,K291=$K$552,K291=$K$563,K291=$K$573),$J$544,IF(OR(K291=$K$587),$J$545,0)))))))))))))))))))))))</f>
        <v>Pseudomonas</v>
      </c>
      <c r="K291" s="11" t="s">
        <v>75</v>
      </c>
      <c r="L291" s="1" t="s">
        <v>76</v>
      </c>
      <c r="U291" s="1" t="s">
        <v>65</v>
      </c>
      <c r="V291" s="1" t="s">
        <v>65</v>
      </c>
      <c r="W291" s="1" t="s">
        <v>65</v>
      </c>
      <c r="X291" s="1" t="s">
        <v>65</v>
      </c>
      <c r="Y291" s="1" t="s">
        <v>63</v>
      </c>
      <c r="Z291" s="1" t="s">
        <v>65</v>
      </c>
      <c r="AA291" s="1" t="s">
        <v>65</v>
      </c>
      <c r="AK291" s="1" t="s">
        <v>65</v>
      </c>
      <c r="AO291" s="1" t="s">
        <v>63</v>
      </c>
      <c r="AT291" s="1" t="s">
        <v>65</v>
      </c>
    </row>
    <row r="292" spans="1:46" ht="15.75" customHeight="1">
      <c r="A292" s="1" t="s">
        <v>252</v>
      </c>
      <c r="B292" s="11">
        <v>209</v>
      </c>
      <c r="C292" s="11" t="s">
        <v>57</v>
      </c>
      <c r="D292" s="5" t="s">
        <v>98</v>
      </c>
      <c r="E292" s="11">
        <v>2</v>
      </c>
      <c r="F292" s="5" t="s">
        <v>68</v>
      </c>
      <c r="G292" s="11" t="s">
        <v>60</v>
      </c>
      <c r="H292" s="11"/>
      <c r="I292" s="11" t="str">
        <f>IF(OR(J292=$J$536,J292=$J$543,J292=$J$526),$I$523,IF(OR(J292=$J$525,J292=$J$529,J292=$J$531,J292=$J$532,J292=$J$535,J292=$J$539,J292=$J$540,J292=$J$537),$I$528,IF(OR(J292=$J$524,J292=$J$528),$I$524,IF(OR(J292=$J$530,J292=$J$541,J292=$J$542),$I$525,IF(OR(J292=$J$523,J292=$J$538,J292=$J$544),$I$526,IF(OR(J292=$J$527,J292=$J$545,J292=$J$533,J292=$J$534),$I$527,0))))))</f>
        <v>НГОБ</v>
      </c>
      <c r="J292" s="11" t="str">
        <f>IF(OR(K292=$K$523,K292=$K$524,K292=$K$525,K292=$K$526),$J$523,IF(OR(K292=$K$530,K292=$K$531,K292=$K$532,K292=$K$533),$J$524,IF(OR(K292=$K$534),$J$525,IF(OR(K292=$K$535),$J$526,IF(OR(K292=$K$536),$J$527,IF(OR(K292=$K$537),$J$528,IF(OR(K292=$K$543,K292=$K$553,K292=$K$544),$J$529,IF(OR(K292=$K$539,K292=$K$540,K292=$K$541,K292=$K$542),$J$530,IF(OR(K292=$K$538,K292=$K$582,K292=$K$584,K292=$K$586),$J$531,IF(OR(K292=$K$545,K292=$K$547,K292=$K$546),$J$532,IF(OR(K292=$K$548),$J$533,IF(OR(K292=$K$549),$J$534,IF(OR(K292=$K$550),$J$535,IF(OR(K292=$K$554),$J$536,IF(OR(K292=$K$555,K292=$K$556),$J$537,IF(OR(K292=$K$557,K292=$K$558),$J$538,IF(OR(K292=$K$559,K292=$K$560),$J$539,IF(OR(K292=$K$561,K292=$K$562),$J$540,IF(OR(K292=$K$564,K292=$K$565,K292=$K$566,K292=$K$567,K292=$K$568,K292=$K$569,K292=$K$570,K292=$K$571,K292=$K$572),$J$541,IF(OR(K292=$K$576,K292=$K$577,K292=$K$578,K292=$K$579,K292=$K$575,K292=$K$574,K292=$K$583,K292=$K$585),$J$542,IF(OR(K292=$K$580,K292=$K$581),$J$543,IF(OR(K292=$K$527,K292=$K$528,K292=$K$529,K292=$K$551,K292=$K$552,K292=$K$563,K292=$K$573),$J$544,IF(OR(K292=$K$587),$J$545,0)))))))))))))))))))))))</f>
        <v>НГОБ</v>
      </c>
      <c r="K292" s="11" t="s">
        <v>122</v>
      </c>
      <c r="L292" s="1" t="s">
        <v>122</v>
      </c>
      <c r="U292" s="1" t="s">
        <v>65</v>
      </c>
      <c r="V292" s="1" t="s">
        <v>65</v>
      </c>
      <c r="W292" s="1" t="s">
        <v>65</v>
      </c>
      <c r="X292" s="1" t="s">
        <v>65</v>
      </c>
      <c r="Y292" s="1" t="s">
        <v>65</v>
      </c>
      <c r="Z292" s="1" t="s">
        <v>63</v>
      </c>
      <c r="AA292" s="1" t="s">
        <v>64</v>
      </c>
      <c r="AI292" s="1" t="s">
        <v>65</v>
      </c>
      <c r="AJ292" s="1" t="s">
        <v>65</v>
      </c>
      <c r="AK292" s="1" t="s">
        <v>63</v>
      </c>
      <c r="AL292" s="1" t="s">
        <v>63</v>
      </c>
      <c r="AM292" s="1" t="s">
        <v>63</v>
      </c>
      <c r="AN292" s="1" t="s">
        <v>65</v>
      </c>
      <c r="AO292" s="1" t="s">
        <v>63</v>
      </c>
    </row>
    <row r="293" spans="1:46" ht="15.75" customHeight="1">
      <c r="A293" s="1" t="s">
        <v>252</v>
      </c>
      <c r="B293" s="11">
        <v>210</v>
      </c>
      <c r="C293" s="11" t="s">
        <v>57</v>
      </c>
      <c r="D293" s="5" t="s">
        <v>98</v>
      </c>
      <c r="E293" s="11"/>
      <c r="F293" s="5" t="s">
        <v>59</v>
      </c>
      <c r="G293" s="11" t="s">
        <v>60</v>
      </c>
      <c r="H293" s="11"/>
      <c r="I293" s="11" t="str">
        <f>IF(OR(J293=$J$536,J293=$J$543,J293=$J$526),$I$523,IF(OR(J293=$J$525,J293=$J$529,J293=$J$531,J293=$J$532,J293=$J$535,J293=$J$539,J293=$J$540,J293=$J$537),$I$528,IF(OR(J293=$J$524,J293=$J$528),$I$524,IF(OR(J293=$J$530,J293=$J$541,J293=$J$542),$I$525,IF(OR(J293=$J$523,J293=$J$538,J293=$J$544),$I$526,IF(OR(J293=$J$527,J293=$J$545,J293=$J$533,J293=$J$534),$I$527,0))))))</f>
        <v>НГОБ</v>
      </c>
      <c r="J293" s="11" t="str">
        <f>IF(OR(K293=$K$523,K293=$K$524,K293=$K$525,K293=$K$526),$J$523,IF(OR(K293=$K$530,K293=$K$531,K293=$K$532,K293=$K$533),$J$524,IF(OR(K293=$K$534),$J$525,IF(OR(K293=$K$535),$J$526,IF(OR(K293=$K$536),$J$527,IF(OR(K293=$K$537),$J$528,IF(OR(K293=$K$543,K293=$K$553,K293=$K$544),$J$529,IF(OR(K293=$K$539,K293=$K$540,K293=$K$541,K293=$K$542),$J$530,IF(OR(K293=$K$538,K293=$K$582,K293=$K$584,K293=$K$586),$J$531,IF(OR(K293=$K$545,K293=$K$547,K293=$K$546),$J$532,IF(OR(K293=$K$548),$J$533,IF(OR(K293=$K$549),$J$534,IF(OR(K293=$K$550),$J$535,IF(OR(K293=$K$554),$J$536,IF(OR(K293=$K$555,K293=$K$556),$J$537,IF(OR(K293=$K$557,K293=$K$558),$J$538,IF(OR(K293=$K$559,K293=$K$560),$J$539,IF(OR(K293=$K$561,K293=$K$562),$J$540,IF(OR(K293=$K$564,K293=$K$565,K293=$K$566,K293=$K$567,K293=$K$568,K293=$K$569,K293=$K$570,K293=$K$571,K293=$K$572),$J$541,IF(OR(K293=$K$576,K293=$K$577,K293=$K$578,K293=$K$579,K293=$K$575,K293=$K$574,K293=$K$583,K293=$K$585),$J$542,IF(OR(K293=$K$580,K293=$K$581),$J$543,IF(OR(K293=$K$527,K293=$K$528,K293=$K$529,K293=$K$551,K293=$K$552,K293=$K$563,K293=$K$573),$J$544,IF(OR(K293=$K$587),$J$545,0)))))))))))))))))))))))</f>
        <v>НГОБ</v>
      </c>
      <c r="K293" s="11" t="s">
        <v>122</v>
      </c>
      <c r="L293" s="1" t="s">
        <v>122</v>
      </c>
      <c r="U293" s="1" t="s">
        <v>65</v>
      </c>
      <c r="V293" s="1" t="s">
        <v>65</v>
      </c>
      <c r="W293" s="1" t="s">
        <v>65</v>
      </c>
      <c r="X293" s="1" t="s">
        <v>65</v>
      </c>
      <c r="Y293" s="1" t="s">
        <v>65</v>
      </c>
      <c r="Z293" s="1" t="s">
        <v>63</v>
      </c>
      <c r="AA293" s="1" t="s">
        <v>64</v>
      </c>
      <c r="AI293" s="1" t="s">
        <v>65</v>
      </c>
      <c r="AJ293" s="1" t="s">
        <v>65</v>
      </c>
      <c r="AK293" s="1" t="s">
        <v>63</v>
      </c>
      <c r="AL293" s="1" t="s">
        <v>63</v>
      </c>
      <c r="AM293" s="1" t="s">
        <v>63</v>
      </c>
      <c r="AN293" s="1" t="s">
        <v>65</v>
      </c>
      <c r="AO293" s="1" t="s">
        <v>63</v>
      </c>
    </row>
    <row r="294" spans="1:46" ht="15.75" customHeight="1">
      <c r="A294" s="1" t="s">
        <v>252</v>
      </c>
      <c r="B294" s="11">
        <v>221</v>
      </c>
      <c r="C294" s="11" t="s">
        <v>155</v>
      </c>
      <c r="D294" s="5" t="s">
        <v>158</v>
      </c>
      <c r="E294" s="11"/>
      <c r="F294" s="5" t="s">
        <v>74</v>
      </c>
      <c r="G294" s="11" t="s">
        <v>60</v>
      </c>
      <c r="H294" s="11"/>
      <c r="I294" s="11" t="str">
        <f>IF(OR(J294=$J$536,J294=$J$543,J294=$J$526),$I$523,IF(OR(J294=$J$525,J294=$J$529,J294=$J$531,J294=$J$532,J294=$J$535,J294=$J$539,J294=$J$540,J294=$J$537),$I$528,IF(OR(J294=$J$524,J294=$J$528),$I$524,IF(OR(J294=$J$530,J294=$J$541,J294=$J$542),$I$525,IF(OR(J294=$J$523,J294=$J$538,J294=$J$544),$I$526,IF(OR(J294=$J$527,J294=$J$545,J294=$J$533,J294=$J$534),$I$527,0))))))</f>
        <v>Кокки</v>
      </c>
      <c r="J294" s="11" t="str">
        <f>IF(OR(K294=$K$523,K294=$K$524,K294=$K$525,K294=$K$526),$J$523,IF(OR(K294=$K$530,K294=$K$531,K294=$K$532,K294=$K$533),$J$524,IF(OR(K294=$K$534),$J$525,IF(OR(K294=$K$535),$J$526,IF(OR(K294=$K$536),$J$527,IF(OR(K294=$K$537),$J$528,IF(OR(K294=$K$543,K294=$K$553,K294=$K$544),$J$529,IF(OR(K294=$K$539,K294=$K$540,K294=$K$541,K294=$K$542),$J$530,IF(OR(K294=$K$538,K294=$K$582,K294=$K$584,K294=$K$586),$J$531,IF(OR(K294=$K$545,K294=$K$547,K294=$K$546),$J$532,IF(OR(K294=$K$548),$J$533,IF(OR(K294=$K$549),$J$534,IF(OR(K294=$K$550),$J$535,IF(OR(K294=$K$554),$J$536,IF(OR(K294=$K$555,K294=$K$556),$J$537,IF(OR(K294=$K$557,K294=$K$558),$J$538,IF(OR(K294=$K$559,K294=$K$560),$J$539,IF(OR(K294=$K$561,K294=$K$562),$J$540,IF(OR(K294=$K$564,K294=$K$565,K294=$K$566,K294=$K$567,K294=$K$568,K294=$K$569,K294=$K$570,K294=$K$571,K294=$K$572),$J$541,IF(OR(K294=$K$576,K294=$K$577,K294=$K$578,K294=$K$579,K294=$K$575,K294=$K$574,K294=$K$583,K294=$K$585),$J$542,IF(OR(K294=$K$580,K294=$K$581),$J$543,IF(OR(K294=$K$527,K294=$K$528,K294=$K$529,K294=$K$551,K294=$K$552,K294=$K$563,K294=$K$573),$J$544,IF(OR(K294=$K$587),$J$545,0)))))))))))))))))))))))</f>
        <v>Staphylococcus</v>
      </c>
      <c r="K294" s="11" t="s">
        <v>80</v>
      </c>
      <c r="L294" s="1" t="s">
        <v>81</v>
      </c>
      <c r="M294" s="1" t="s">
        <v>63</v>
      </c>
      <c r="N294" s="1" t="s">
        <v>63</v>
      </c>
      <c r="O294" s="1" t="s">
        <v>63</v>
      </c>
      <c r="P294" s="1" t="s">
        <v>63</v>
      </c>
      <c r="Q294" s="1" t="s">
        <v>63</v>
      </c>
      <c r="R294" s="1" t="s">
        <v>63</v>
      </c>
      <c r="S294" s="1" t="s">
        <v>63</v>
      </c>
    </row>
    <row r="295" spans="1:46" ht="15.75" customHeight="1">
      <c r="A295" s="1" t="s">
        <v>252</v>
      </c>
      <c r="B295" s="11">
        <v>222</v>
      </c>
      <c r="C295" s="11" t="s">
        <v>57</v>
      </c>
      <c r="D295" s="5" t="s">
        <v>268</v>
      </c>
      <c r="E295" s="11"/>
      <c r="F295" s="5" t="s">
        <v>119</v>
      </c>
      <c r="G295" s="11" t="s">
        <v>60</v>
      </c>
      <c r="H295" s="11"/>
      <c r="I295" s="11" t="str">
        <f>IF(OR(J295=$J$536,J295=$J$543,J295=$J$526),$I$523,IF(OR(J295=$J$525,J295=$J$529,J295=$J$531,J295=$J$532,J295=$J$535,J295=$J$539,J295=$J$540,J295=$J$537),$I$528,IF(OR(J295=$J$524,J295=$J$528),$I$524,IF(OR(J295=$J$530,J295=$J$541,J295=$J$542),$I$525,IF(OR(J295=$J$523,J295=$J$538,J295=$J$544),$I$526,IF(OR(J295=$J$527,J295=$J$545,J295=$J$533,J295=$J$534),$I$527,0))))))</f>
        <v>Анаэробы</v>
      </c>
      <c r="J295" s="11" t="str">
        <f>IF(OR(K295=$K$523,K295=$K$524,K295=$K$525,K295=$K$526),$J$523,IF(OR(K295=$K$530,K295=$K$531,K295=$K$532,K295=$K$533),$J$524,IF(OR(K295=$K$534),$J$525,IF(OR(K295=$K$535),$J$526,IF(OR(K295=$K$536),$J$527,IF(OR(K295=$K$537),$J$528,IF(OR(K295=$K$543,K295=$K$553,K295=$K$544),$J$529,IF(OR(K295=$K$539,K295=$K$540,K295=$K$541,K295=$K$542),$J$530,IF(OR(K295=$K$538,K295=$K$582,K295=$K$584,K295=$K$586),$J$531,IF(OR(K295=$K$545,K295=$K$547,K295=$K$546),$J$532,IF(OR(K295=$K$548),$J$533,IF(OR(K295=$K$549),$J$534,IF(OR(K295=$K$550),$J$535,IF(OR(K295=$K$554),$J$536,IF(OR(K295=$K$555,K295=$K$556),$J$537,IF(OR(K295=$K$557,K295=$K$558),$J$538,IF(OR(K295=$K$559,K295=$K$560),$J$539,IF(OR(K295=$K$561,K295=$K$562),$J$540,IF(OR(K295=$K$564,K295=$K$565,K295=$K$566,K295=$K$567,K295=$K$568,K295=$K$569,K295=$K$570,K295=$K$571,K295=$K$572),$J$541,IF(OR(K295=$K$576,K295=$K$577,K295=$K$578,K295=$K$579,K295=$K$575,K295=$K$574,K295=$K$583,K295=$K$585),$J$542,IF(OR(K295=$K$580,K295=$K$581),$J$543,IF(OR(K295=$K$527,K295=$K$528,K295=$K$529,K295=$K$551,K295=$K$552,K295=$K$563,K295=$K$573),$J$544,IF(OR(K295=$K$587),$J$545,0)))))))))))))))))))))))</f>
        <v>анаэр</v>
      </c>
      <c r="K295" s="11" t="s">
        <v>120</v>
      </c>
      <c r="L295" s="1" t="s">
        <v>256</v>
      </c>
      <c r="U295" s="1" t="s">
        <v>63</v>
      </c>
      <c r="V295" s="1" t="s">
        <v>65</v>
      </c>
      <c r="W295" s="1" t="s">
        <v>63</v>
      </c>
      <c r="X295" s="1" t="s">
        <v>65</v>
      </c>
      <c r="Y295" s="1" t="s">
        <v>65</v>
      </c>
      <c r="Z295" s="1" t="s">
        <v>63</v>
      </c>
      <c r="AA295" s="1" t="s">
        <v>65</v>
      </c>
    </row>
    <row r="296" spans="1:46" ht="15.75" customHeight="1">
      <c r="A296" s="1" t="s">
        <v>252</v>
      </c>
      <c r="B296" s="11">
        <v>227</v>
      </c>
      <c r="C296" s="11" t="s">
        <v>124</v>
      </c>
      <c r="D296" s="5" t="s">
        <v>269</v>
      </c>
      <c r="E296" s="11">
        <v>1</v>
      </c>
      <c r="F296" s="5" t="s">
        <v>88</v>
      </c>
      <c r="G296" s="11"/>
      <c r="H296" s="11"/>
      <c r="I296" s="11" t="str">
        <f>IF(OR(J296=$J$536,J296=$J$543,J296=$J$526),$I$523,IF(OR(J296=$J$525,J296=$J$529,J296=$J$531,J296=$J$532,J296=$J$535,J296=$J$539,J296=$J$540,J296=$J$537),$I$528,IF(OR(J296=$J$524,J296=$J$528),$I$524,IF(OR(J296=$J$530,J296=$J$541,J296=$J$542),$I$525,IF(OR(J296=$J$523,J296=$J$538,J296=$J$544),$I$526,IF(OR(J296=$J$527,J296=$J$545,J296=$J$533,J296=$J$534),$I$527,0))))))</f>
        <v>Кокки</v>
      </c>
      <c r="J296" s="11" t="str">
        <f>IF(OR(K296=$K$523,K296=$K$524,K296=$K$525,K296=$K$526),$J$523,IF(OR(K296=$K$530,K296=$K$531,K296=$K$532,K296=$K$533),$J$524,IF(OR(K296=$K$534),$J$525,IF(OR(K296=$K$535),$J$526,IF(OR(K296=$K$536),$J$527,IF(OR(K296=$K$537),$J$528,IF(OR(K296=$K$543,K296=$K$553,K296=$K$544),$J$529,IF(OR(K296=$K$539,K296=$K$540,K296=$K$541,K296=$K$542),$J$530,IF(OR(K296=$K$538,K296=$K$582,K296=$K$584,K296=$K$586),$J$531,IF(OR(K296=$K$545,K296=$K$547,K296=$K$546),$J$532,IF(OR(K296=$K$548),$J$533,IF(OR(K296=$K$549),$J$534,IF(OR(K296=$K$550),$J$535,IF(OR(K296=$K$554),$J$536,IF(OR(K296=$K$555,K296=$K$556),$J$537,IF(OR(K296=$K$557,K296=$K$558),$J$538,IF(OR(K296=$K$559,K296=$K$560),$J$539,IF(OR(K296=$K$561,K296=$K$562),$J$540,IF(OR(K296=$K$564,K296=$K$565,K296=$K$566,K296=$K$567,K296=$K$568,K296=$K$569,K296=$K$570,K296=$K$571,K296=$K$572),$J$541,IF(OR(K296=$K$576,K296=$K$577,K296=$K$578,K296=$K$579,K296=$K$575,K296=$K$574,K296=$K$583,K296=$K$585),$J$542,IF(OR(K296=$K$580,K296=$K$581),$J$543,IF(OR(K296=$K$527,K296=$K$528,K296=$K$529,K296=$K$551,K296=$K$552,K296=$K$563,K296=$K$573),$J$544,IF(OR(K296=$K$587),$J$545,0)))))))))))))))))))))))</f>
        <v>Staphylococcus</v>
      </c>
      <c r="K296" s="11" t="s">
        <v>80</v>
      </c>
      <c r="L296" s="1" t="s">
        <v>81</v>
      </c>
      <c r="M296" s="1" t="s">
        <v>65</v>
      </c>
      <c r="N296" s="1" t="s">
        <v>63</v>
      </c>
      <c r="O296" s="1" t="s">
        <v>63</v>
      </c>
      <c r="P296" s="1" t="s">
        <v>65</v>
      </c>
      <c r="Q296" s="1" t="s">
        <v>65</v>
      </c>
      <c r="R296" s="1" t="s">
        <v>63</v>
      </c>
      <c r="S296" s="1" t="s">
        <v>65</v>
      </c>
    </row>
    <row r="297" spans="1:46" ht="15.75" customHeight="1">
      <c r="A297" s="1" t="s">
        <v>252</v>
      </c>
      <c r="B297" s="11">
        <v>236</v>
      </c>
      <c r="C297" s="11" t="s">
        <v>57</v>
      </c>
      <c r="D297" s="5" t="s">
        <v>92</v>
      </c>
      <c r="E297" s="11"/>
      <c r="F297" s="5" t="s">
        <v>79</v>
      </c>
      <c r="G297" s="11" t="s">
        <v>60</v>
      </c>
      <c r="H297" s="11"/>
      <c r="I297" s="11" t="str">
        <f>IF(OR(J297=$J$536,J297=$J$543,J297=$J$526),$I$523,IF(OR(J297=$J$525,J297=$J$529,J297=$J$531,J297=$J$532,J297=$J$535,J297=$J$539,J297=$J$540,J297=$J$537),$I$528,IF(OR(J297=$J$524,J297=$J$528),$I$524,IF(OR(J297=$J$530,J297=$J$541,J297=$J$542),$I$525,IF(OR(J297=$J$523,J297=$J$538,J297=$J$544),$I$526,IF(OR(J297=$J$527,J297=$J$545,J297=$J$533,J297=$J$534),$I$527,0))))))</f>
        <v>Энеробактерии</v>
      </c>
      <c r="J297" s="11" t="str">
        <f>IF(OR(K297=$K$523,K297=$K$524,K297=$K$525,K297=$K$526),$J$523,IF(OR(K297=$K$530,K297=$K$531,K297=$K$532,K297=$K$533),$J$524,IF(OR(K297=$K$534),$J$525,IF(OR(K297=$K$535),$J$526,IF(OR(K297=$K$536),$J$527,IF(OR(K297=$K$537),$J$528,IF(OR(K297=$K$543,K297=$K$553,K297=$K$544),$J$529,IF(OR(K297=$K$539,K297=$K$540,K297=$K$541,K297=$K$542),$J$530,IF(OR(K297=$K$538,K297=$K$582,K297=$K$584,K297=$K$586),$J$531,IF(OR(K297=$K$545,K297=$K$547,K297=$K$546),$J$532,IF(OR(K297=$K$548),$J$533,IF(OR(K297=$K$549),$J$534,IF(OR(K297=$K$550),$J$535,IF(OR(K297=$K$554),$J$536,IF(OR(K297=$K$555,K297=$K$556),$J$537,IF(OR(K297=$K$557,K297=$K$558),$J$538,IF(OR(K297=$K$559,K297=$K$560),$J$539,IF(OR(K297=$K$561,K297=$K$562),$J$540,IF(OR(K297=$K$564,K297=$K$565,K297=$K$566,K297=$K$567,K297=$K$568,K297=$K$569,K297=$K$570,K297=$K$571,K297=$K$572),$J$541,IF(OR(K297=$K$576,K297=$K$577,K297=$K$578,K297=$K$579,K297=$K$575,K297=$K$574,K297=$K$583,K297=$K$585),$J$542,IF(OR(K297=$K$580,K297=$K$581),$J$543,IF(OR(K297=$K$527,K297=$K$528,K297=$K$529,K297=$K$551,K297=$K$552,K297=$K$563,K297=$K$573),$J$544,IF(OR(K297=$K$587),$J$545,0)))))))))))))))))))))))</f>
        <v>Proteus</v>
      </c>
      <c r="K297" s="11" t="s">
        <v>165</v>
      </c>
      <c r="L297" s="1" t="s">
        <v>166</v>
      </c>
      <c r="U297" s="1" t="s">
        <v>65</v>
      </c>
      <c r="V297" s="1" t="s">
        <v>63</v>
      </c>
      <c r="W297" s="1" t="s">
        <v>63</v>
      </c>
      <c r="X297" s="1" t="s">
        <v>63</v>
      </c>
      <c r="Y297" s="1" t="s">
        <v>63</v>
      </c>
      <c r="Z297" s="1" t="s">
        <v>63</v>
      </c>
      <c r="AA297" s="1" t="s">
        <v>65</v>
      </c>
    </row>
    <row r="298" spans="1:46" ht="15.75" customHeight="1">
      <c r="A298" s="1" t="s">
        <v>252</v>
      </c>
      <c r="B298" s="11">
        <v>252</v>
      </c>
      <c r="C298" s="11" t="s">
        <v>57</v>
      </c>
      <c r="D298" s="5" t="s">
        <v>126</v>
      </c>
      <c r="E298" s="11"/>
      <c r="F298" s="5" t="s">
        <v>79</v>
      </c>
      <c r="G298" s="11" t="s">
        <v>60</v>
      </c>
      <c r="H298" s="11"/>
      <c r="I298" s="11" t="str">
        <f>IF(OR(J298=$J$536,J298=$J$543,J298=$J$526),$I$523,IF(OR(J298=$J$525,J298=$J$529,J298=$J$531,J298=$J$532,J298=$J$535,J298=$J$539,J298=$J$540,J298=$J$537),$I$528,IF(OR(J298=$J$524,J298=$J$528),$I$524,IF(OR(J298=$J$530,J298=$J$541,J298=$J$542),$I$525,IF(OR(J298=$J$523,J298=$J$538,J298=$J$544),$I$526,IF(OR(J298=$J$527,J298=$J$545,J298=$J$533,J298=$J$534),$I$527,0))))))</f>
        <v>Кокки</v>
      </c>
      <c r="J298" s="11" t="str">
        <f>IF(OR(K298=$K$523,K298=$K$524,K298=$K$525,K298=$K$526),$J$523,IF(OR(K298=$K$530,K298=$K$531,K298=$K$532,K298=$K$533),$J$524,IF(OR(K298=$K$534),$J$525,IF(OR(K298=$K$535),$J$526,IF(OR(K298=$K$536),$J$527,IF(OR(K298=$K$537),$J$528,IF(OR(K298=$K$543,K298=$K$553,K298=$K$544),$J$529,IF(OR(K298=$K$539,K298=$K$540,K298=$K$541,K298=$K$542),$J$530,IF(OR(K298=$K$538,K298=$K$582,K298=$K$584,K298=$K$586),$J$531,IF(OR(K298=$K$545,K298=$K$547,K298=$K$546),$J$532,IF(OR(K298=$K$548),$J$533,IF(OR(K298=$K$549),$J$534,IF(OR(K298=$K$550),$J$535,IF(OR(K298=$K$554),$J$536,IF(OR(K298=$K$555,K298=$K$556),$J$537,IF(OR(K298=$K$557,K298=$K$558),$J$538,IF(OR(K298=$K$559,K298=$K$560),$J$539,IF(OR(K298=$K$561,K298=$K$562),$J$540,IF(OR(K298=$K$564,K298=$K$565,K298=$K$566,K298=$K$567,K298=$K$568,K298=$K$569,K298=$K$570,K298=$K$571,K298=$K$572),$J$541,IF(OR(K298=$K$576,K298=$K$577,K298=$K$578,K298=$K$579,K298=$K$575,K298=$K$574,K298=$K$583,K298=$K$585),$J$542,IF(OR(K298=$K$580,K298=$K$581),$J$543,IF(OR(K298=$K$527,K298=$K$528,K298=$K$529,K298=$K$551,K298=$K$552,K298=$K$563,K298=$K$573),$J$544,IF(OR(K298=$K$587),$J$545,0)))))))))))))))))))))))</f>
        <v>Staphylococcus</v>
      </c>
      <c r="K298" s="11" t="s">
        <v>80</v>
      </c>
      <c r="L298" s="1" t="s">
        <v>81</v>
      </c>
      <c r="M298" s="1" t="s">
        <v>65</v>
      </c>
      <c r="N298" s="1" t="s">
        <v>63</v>
      </c>
      <c r="O298" s="1" t="s">
        <v>63</v>
      </c>
      <c r="P298" s="1" t="s">
        <v>65</v>
      </c>
      <c r="Q298" s="1" t="s">
        <v>65</v>
      </c>
      <c r="R298" s="1" t="s">
        <v>65</v>
      </c>
      <c r="S298" s="1" t="s">
        <v>65</v>
      </c>
    </row>
    <row r="299" spans="1:46" ht="15.75" customHeight="1">
      <c r="A299" s="1" t="s">
        <v>252</v>
      </c>
      <c r="B299" s="11">
        <v>255</v>
      </c>
      <c r="C299" s="11" t="s">
        <v>57</v>
      </c>
      <c r="D299" s="5" t="s">
        <v>126</v>
      </c>
      <c r="E299" s="11"/>
      <c r="F299" s="5" t="s">
        <v>116</v>
      </c>
      <c r="G299" s="11" t="s">
        <v>60</v>
      </c>
      <c r="H299" s="11"/>
      <c r="I299" s="11" t="str">
        <f>IF(OR(J299=$J$536,J299=$J$543,J299=$J$526),$I$523,IF(OR(J299=$J$525,J299=$J$529,J299=$J$531,J299=$J$532,J299=$J$535,J299=$J$539,J299=$J$540,J299=$J$537),$I$528,IF(OR(J299=$J$524,J299=$J$528),$I$524,IF(OR(J299=$J$530,J299=$J$541,J299=$J$542),$I$525,IF(OR(J299=$J$523,J299=$J$538,J299=$J$544),$I$526,IF(OR(J299=$J$527,J299=$J$545,J299=$J$533,J299=$J$534),$I$527,0))))))</f>
        <v>НГОБ</v>
      </c>
      <c r="J299" s="11" t="str">
        <f>IF(OR(K299=$K$523,K299=$K$524,K299=$K$525,K299=$K$526),$J$523,IF(OR(K299=$K$530,K299=$K$531,K299=$K$532,K299=$K$533),$J$524,IF(OR(K299=$K$534),$J$525,IF(OR(K299=$K$535),$J$526,IF(OR(K299=$K$536),$J$527,IF(OR(K299=$K$537),$J$528,IF(OR(K299=$K$543,K299=$K$553,K299=$K$544),$J$529,IF(OR(K299=$K$539,K299=$K$540,K299=$K$541,K299=$K$542),$J$530,IF(OR(K299=$K$538,K299=$K$582,K299=$K$584,K299=$K$586),$J$531,IF(OR(K299=$K$545,K299=$K$547,K299=$K$546),$J$532,IF(OR(K299=$K$548),$J$533,IF(OR(K299=$K$549),$J$534,IF(OR(K299=$K$550),$J$535,IF(OR(K299=$K$554),$J$536,IF(OR(K299=$K$555,K299=$K$556),$J$537,IF(OR(K299=$K$557,K299=$K$558),$J$538,IF(OR(K299=$K$559,K299=$K$560),$J$539,IF(OR(K299=$K$561,K299=$K$562),$J$540,IF(OR(K299=$K$564,K299=$K$565,K299=$K$566,K299=$K$567,K299=$K$568,K299=$K$569,K299=$K$570,K299=$K$571,K299=$K$572),$J$541,IF(OR(K299=$K$576,K299=$K$577,K299=$K$578,K299=$K$579,K299=$K$575,K299=$K$574,K299=$K$583,K299=$K$585),$J$542,IF(OR(K299=$K$580,K299=$K$581),$J$543,IF(OR(K299=$K$527,K299=$K$528,K299=$K$529,K299=$K$551,K299=$K$552,K299=$K$563,K299=$K$573),$J$544,IF(OR(K299=$K$587),$J$545,0)))))))))))))))))))))))</f>
        <v>Acinetobacter</v>
      </c>
      <c r="K299" s="11" t="s">
        <v>84</v>
      </c>
      <c r="L299" s="1" t="s">
        <v>85</v>
      </c>
      <c r="M299" s="1" t="s">
        <v>65</v>
      </c>
      <c r="N299" s="1" t="s">
        <v>65</v>
      </c>
      <c r="O299" s="1" t="s">
        <v>65</v>
      </c>
      <c r="P299" s="1" t="s">
        <v>65</v>
      </c>
      <c r="Q299" s="1" t="s">
        <v>65</v>
      </c>
      <c r="R299" s="1" t="s">
        <v>65</v>
      </c>
      <c r="S299" s="1" t="s">
        <v>65</v>
      </c>
      <c r="AI299" s="1" t="s">
        <v>65</v>
      </c>
      <c r="AJ299" s="1" t="s">
        <v>65</v>
      </c>
      <c r="AK299" s="1" t="s">
        <v>63</v>
      </c>
      <c r="AL299" s="1" t="s">
        <v>63</v>
      </c>
      <c r="AM299" s="1" t="s">
        <v>65</v>
      </c>
      <c r="AN299" s="1" t="s">
        <v>63</v>
      </c>
      <c r="AO299" s="1" t="s">
        <v>63</v>
      </c>
    </row>
    <row r="300" spans="1:46" ht="15.75" customHeight="1">
      <c r="A300" s="1" t="s">
        <v>252</v>
      </c>
      <c r="B300" s="11"/>
      <c r="C300" s="11" t="s">
        <v>57</v>
      </c>
      <c r="D300" s="5" t="s">
        <v>126</v>
      </c>
      <c r="E300" s="11"/>
      <c r="F300" s="5"/>
      <c r="G300" s="11"/>
      <c r="H300" s="11"/>
      <c r="I300" s="11" t="str">
        <f>IF(OR(J300=$J$536,J300=$J$543,J300=$J$526),$I$523,IF(OR(J300=$J$525,J300=$J$529,J300=$J$531,J300=$J$532,J300=$J$535,J300=$J$539,J300=$J$540,J300=$J$537),$I$528,IF(OR(J300=$J$524,J300=$J$528),$I$524,IF(OR(J300=$J$530,J300=$J$541,J300=$J$542),$I$525,IF(OR(J300=$J$523,J300=$J$538,J300=$J$544),$I$526,IF(OR(J300=$J$527,J300=$J$545,J300=$J$533,J300=$J$534),$I$527,0))))))</f>
        <v>Прочее</v>
      </c>
      <c r="J300" s="11" t="str">
        <f>IF(OR(K300=$K$523,K300=$K$524,K300=$K$525,K300=$K$526),$J$523,IF(OR(K300=$K$530,K300=$K$531,K300=$K$532,K300=$K$533),$J$524,IF(OR(K300=$K$534),$J$525,IF(OR(K300=$K$535),$J$526,IF(OR(K300=$K$536),$J$527,IF(OR(K300=$K$537),$J$528,IF(OR(K300=$K$543,K300=$K$553,K300=$K$544),$J$529,IF(OR(K300=$K$539,K300=$K$540,K300=$K$541,K300=$K$542),$J$530,IF(OR(K300=$K$538,K300=$K$582,K300=$K$584,K300=$K$586),$J$531,IF(OR(K300=$K$545,K300=$K$547,K300=$K$546),$J$532,IF(OR(K300=$K$548),$J$533,IF(OR(K300=$K$549),$J$534,IF(OR(K300=$K$550),$J$535,IF(OR(K300=$K$554),$J$536,IF(OR(K300=$K$555,K300=$K$556),$J$537,IF(OR(K300=$K$557,K300=$K$558),$J$538,IF(OR(K300=$K$559,K300=$K$560),$J$539,IF(OR(K300=$K$561,K300=$K$562),$J$540,IF(OR(K300=$K$564,K300=$K$565,K300=$K$566,K300=$K$567,K300=$K$568,K300=$K$569,K300=$K$570,K300=$K$571,K300=$K$572),$J$541,IF(OR(K300=$K$576,K300=$K$577,K300=$K$578,K300=$K$579,K300=$K$575,K300=$K$574,K300=$K$583,K300=$K$585),$J$542,IF(OR(K300=$K$580,K300=$K$581),$J$543,IF(OR(K300=$K$527,K300=$K$528,K300=$K$529,K300=$K$551,K300=$K$552,K300=$K$563,K300=$K$573),$J$544,IF(OR(K300=$K$587),$J$545,0)))))))))))))))))))))))</f>
        <v>Corynebacterium</v>
      </c>
      <c r="K300" s="11" t="s">
        <v>82</v>
      </c>
      <c r="L300" s="1" t="s">
        <v>151</v>
      </c>
    </row>
    <row r="301" spans="1:46" ht="15.75" customHeight="1">
      <c r="A301" s="1" t="s">
        <v>252</v>
      </c>
      <c r="B301" s="11">
        <v>256</v>
      </c>
      <c r="C301" s="11" t="s">
        <v>57</v>
      </c>
      <c r="D301" s="5" t="s">
        <v>126</v>
      </c>
      <c r="E301" s="11"/>
      <c r="F301" s="5" t="s">
        <v>79</v>
      </c>
      <c r="G301" s="11" t="s">
        <v>60</v>
      </c>
      <c r="H301" s="11"/>
      <c r="I301" s="11" t="str">
        <f>IF(OR(J301=$J$536,J301=$J$543,J301=$J$526),$I$523,IF(OR(J301=$J$525,J301=$J$529,J301=$J$531,J301=$J$532,J301=$J$535,J301=$J$539,J301=$J$540,J301=$J$537),$I$528,IF(OR(J301=$J$524,J301=$J$528),$I$524,IF(OR(J301=$J$530,J301=$J$541,J301=$J$542),$I$525,IF(OR(J301=$J$523,J301=$J$538,J301=$J$544),$I$526,IF(OR(J301=$J$527,J301=$J$545,J301=$J$533,J301=$J$534),$I$527,0))))))</f>
        <v>Энеробактерии</v>
      </c>
      <c r="J301" s="11" t="str">
        <f>IF(OR(K301=$K$523,K301=$K$524,K301=$K$525,K301=$K$526),$J$523,IF(OR(K301=$K$530,K301=$K$531,K301=$K$532,K301=$K$533),$J$524,IF(OR(K301=$K$534),$J$525,IF(OR(K301=$K$535),$J$526,IF(OR(K301=$K$536),$J$527,IF(OR(K301=$K$537),$J$528,IF(OR(K301=$K$543,K301=$K$553,K301=$K$544),$J$529,IF(OR(K301=$K$539,K301=$K$540,K301=$K$541,K301=$K$542),$J$530,IF(OR(K301=$K$538,K301=$K$582,K301=$K$584,K301=$K$586),$J$531,IF(OR(K301=$K$545,K301=$K$547,K301=$K$546),$J$532,IF(OR(K301=$K$548),$J$533,IF(OR(K301=$K$549),$J$534,IF(OR(K301=$K$550),$J$535,IF(OR(K301=$K$554),$J$536,IF(OR(K301=$K$555,K301=$K$556),$J$537,IF(OR(K301=$K$557,K301=$K$558),$J$538,IF(OR(K301=$K$559,K301=$K$560),$J$539,IF(OR(K301=$K$561,K301=$K$562),$J$540,IF(OR(K301=$K$564,K301=$K$565,K301=$K$566,K301=$K$567,K301=$K$568,K301=$K$569,K301=$K$570,K301=$K$571,K301=$K$572),$J$541,IF(OR(K301=$K$576,K301=$K$577,K301=$K$578,K301=$K$579,K301=$K$575,K301=$K$574,K301=$K$583,K301=$K$585),$J$542,IF(OR(K301=$K$580,K301=$K$581),$J$543,IF(OR(K301=$K$527,K301=$K$528,K301=$K$529,K301=$K$551,K301=$K$552,K301=$K$563,K301=$K$573),$J$544,IF(OR(K301=$K$587),$J$545,0)))))))))))))))))))))))</f>
        <v>Escherichia</v>
      </c>
      <c r="K301" s="11" t="s">
        <v>61</v>
      </c>
      <c r="L301" s="1" t="s">
        <v>62</v>
      </c>
      <c r="U301" s="1" t="s">
        <v>65</v>
      </c>
      <c r="V301" s="1" t="s">
        <v>63</v>
      </c>
      <c r="W301" s="1" t="s">
        <v>63</v>
      </c>
      <c r="X301" s="1" t="s">
        <v>63</v>
      </c>
      <c r="Y301" s="1" t="s">
        <v>63</v>
      </c>
      <c r="Z301" s="1" t="s">
        <v>63</v>
      </c>
      <c r="AA301" s="1" t="s">
        <v>63</v>
      </c>
    </row>
    <row r="302" spans="1:46" ht="15.75" customHeight="1">
      <c r="A302" s="1" t="s">
        <v>252</v>
      </c>
      <c r="B302" s="11">
        <v>269</v>
      </c>
      <c r="C302" s="11" t="s">
        <v>57</v>
      </c>
      <c r="D302" s="5" t="s">
        <v>73</v>
      </c>
      <c r="E302" s="11"/>
      <c r="F302" s="5" t="s">
        <v>79</v>
      </c>
      <c r="G302" s="11"/>
      <c r="H302" s="11"/>
      <c r="I302" s="11" t="str">
        <f>IF(OR(J302=$J$536,J302=$J$543,J302=$J$526),$I$523,IF(OR(J302=$J$525,J302=$J$529,J302=$J$531,J302=$J$532,J302=$J$535,J302=$J$539,J302=$J$540,J302=$J$537),$I$528,IF(OR(J302=$J$524,J302=$J$528),$I$524,IF(OR(J302=$J$530,J302=$J$541,J302=$J$542),$I$525,IF(OR(J302=$J$523,J302=$J$538,J302=$J$544),$I$526,IF(OR(J302=$J$527,J302=$J$545,J302=$J$533,J302=$J$534),$I$527,0))))))</f>
        <v>Кокки</v>
      </c>
      <c r="J302" s="11" t="str">
        <f>IF(OR(K302=$K$523,K302=$K$524,K302=$K$525,K302=$K$526),$J$523,IF(OR(K302=$K$530,K302=$K$531,K302=$K$532,K302=$K$533),$J$524,IF(OR(K302=$K$534),$J$525,IF(OR(K302=$K$535),$J$526,IF(OR(K302=$K$536),$J$527,IF(OR(K302=$K$537),$J$528,IF(OR(K302=$K$543,K302=$K$553,K302=$K$544),$J$529,IF(OR(K302=$K$539,K302=$K$540,K302=$K$541,K302=$K$542),$J$530,IF(OR(K302=$K$538,K302=$K$582,K302=$K$584,K302=$K$586),$J$531,IF(OR(K302=$K$545,K302=$K$547,K302=$K$546),$J$532,IF(OR(K302=$K$548),$J$533,IF(OR(K302=$K$549),$J$534,IF(OR(K302=$K$550),$J$535,IF(OR(K302=$K$554),$J$536,IF(OR(K302=$K$555,K302=$K$556),$J$537,IF(OR(K302=$K$557,K302=$K$558),$J$538,IF(OR(K302=$K$559,K302=$K$560),$J$539,IF(OR(K302=$K$561,K302=$K$562),$J$540,IF(OR(K302=$K$564,K302=$K$565,K302=$K$566,K302=$K$567,K302=$K$568,K302=$K$569,K302=$K$570,K302=$K$571,K302=$K$572),$J$541,IF(OR(K302=$K$576,K302=$K$577,K302=$K$578,K302=$K$579,K302=$K$575,K302=$K$574,K302=$K$583,K302=$K$585),$J$542,IF(OR(K302=$K$580,K302=$K$581),$J$543,IF(OR(K302=$K$527,K302=$K$528,K302=$K$529,K302=$K$551,K302=$K$552,K302=$K$563,K302=$K$573),$J$544,IF(OR(K302=$K$587),$J$545,0)))))))))))))))))))))))</f>
        <v>Staphylococcus</v>
      </c>
      <c r="K302" s="11" t="s">
        <v>80</v>
      </c>
      <c r="L302" s="1" t="s">
        <v>81</v>
      </c>
      <c r="M302" s="1" t="s">
        <v>65</v>
      </c>
      <c r="N302" s="1" t="s">
        <v>63</v>
      </c>
      <c r="O302" s="1" t="s">
        <v>63</v>
      </c>
      <c r="P302" s="1" t="s">
        <v>63</v>
      </c>
      <c r="Q302" s="1" t="s">
        <v>63</v>
      </c>
      <c r="R302" s="1" t="s">
        <v>63</v>
      </c>
      <c r="S302" s="1" t="s">
        <v>63</v>
      </c>
    </row>
    <row r="303" spans="1:46" ht="15.75" customHeight="1">
      <c r="A303" s="1" t="s">
        <v>252</v>
      </c>
      <c r="B303" s="11">
        <v>278</v>
      </c>
      <c r="C303" s="11" t="s">
        <v>66</v>
      </c>
      <c r="D303" s="5" t="s">
        <v>270</v>
      </c>
      <c r="E303" s="11"/>
      <c r="F303" s="5" t="s">
        <v>116</v>
      </c>
      <c r="G303" s="11"/>
      <c r="H303" s="11"/>
      <c r="I303" s="11" t="str">
        <f>IF(OR(J303=$J$536,J303=$J$543,J303=$J$526),$I$523,IF(OR(J303=$J$525,J303=$J$529,J303=$J$531,J303=$J$532,J303=$J$535,J303=$J$539,J303=$J$540,J303=$J$537),$I$528,IF(OR(J303=$J$524,J303=$J$528),$I$524,IF(OR(J303=$J$530,J303=$J$541,J303=$J$542),$I$525,IF(OR(J303=$J$523,J303=$J$538,J303=$J$544),$I$526,IF(OR(J303=$J$527,J303=$J$545,J303=$J$533,J303=$J$534),$I$527,0))))))</f>
        <v>Кокки</v>
      </c>
      <c r="J303" s="11" t="str">
        <f>IF(OR(K303=$K$523,K303=$K$524,K303=$K$525,K303=$K$526),$J$523,IF(OR(K303=$K$530,K303=$K$531,K303=$K$532,K303=$K$533),$J$524,IF(OR(K303=$K$534),$J$525,IF(OR(K303=$K$535),$J$526,IF(OR(K303=$K$536),$J$527,IF(OR(K303=$K$537),$J$528,IF(OR(K303=$K$543,K303=$K$553,K303=$K$544),$J$529,IF(OR(K303=$K$539,K303=$K$540,K303=$K$541,K303=$K$542),$J$530,IF(OR(K303=$K$538,K303=$K$582,K303=$K$584,K303=$K$586),$J$531,IF(OR(K303=$K$545,K303=$K$547,K303=$K$546),$J$532,IF(OR(K303=$K$548),$J$533,IF(OR(K303=$K$549),$J$534,IF(OR(K303=$K$550),$J$535,IF(OR(K303=$K$554),$J$536,IF(OR(K303=$K$555,K303=$K$556),$J$537,IF(OR(K303=$K$557,K303=$K$558),$J$538,IF(OR(K303=$K$559,K303=$K$560),$J$539,IF(OR(K303=$K$561,K303=$K$562),$J$540,IF(OR(K303=$K$564,K303=$K$565,K303=$K$566,K303=$K$567,K303=$K$568,K303=$K$569,K303=$K$570,K303=$K$571,K303=$K$572),$J$541,IF(OR(K303=$K$576,K303=$K$577,K303=$K$578,K303=$K$579,K303=$K$575,K303=$K$574,K303=$K$583,K303=$K$585),$J$542,IF(OR(K303=$K$580,K303=$K$581),$J$543,IF(OR(K303=$K$527,K303=$K$528,K303=$K$529,K303=$K$551,K303=$K$552,K303=$K$563,K303=$K$573),$J$544,IF(OR(K303=$K$587),$J$545,0)))))))))))))))))))))))</f>
        <v>Streptococcus</v>
      </c>
      <c r="K303" s="11" t="s">
        <v>204</v>
      </c>
      <c r="L303" s="1" t="s">
        <v>205</v>
      </c>
    </row>
    <row r="304" spans="1:46" ht="15.75" customHeight="1">
      <c r="A304" s="1" t="s">
        <v>252</v>
      </c>
      <c r="B304" s="11">
        <v>291</v>
      </c>
      <c r="C304" s="11" t="s">
        <v>66</v>
      </c>
      <c r="D304" s="5" t="s">
        <v>177</v>
      </c>
      <c r="E304" s="11"/>
      <c r="F304" s="5" t="s">
        <v>68</v>
      </c>
      <c r="G304" s="11"/>
      <c r="H304" s="11"/>
      <c r="I304" s="11" t="str">
        <f>IF(OR(J304=$J$536,J304=$J$543,J304=$J$526),$I$523,IF(OR(J304=$J$525,J304=$J$529,J304=$J$531,J304=$J$532,J304=$J$535,J304=$J$539,J304=$J$540,J304=$J$537),$I$528,IF(OR(J304=$J$524,J304=$J$528),$I$524,IF(OR(J304=$J$530,J304=$J$541,J304=$J$542),$I$525,IF(OR(J304=$J$523,J304=$J$538,J304=$J$544),$I$526,IF(OR(J304=$J$527,J304=$J$545,J304=$J$533,J304=$J$534),$I$527,0))))))</f>
        <v>Энеробактерии</v>
      </c>
      <c r="J304" s="11" t="str">
        <f>IF(OR(K304=$K$523,K304=$K$524,K304=$K$525,K304=$K$526),$J$523,IF(OR(K304=$K$530,K304=$K$531,K304=$K$532,K304=$K$533),$J$524,IF(OR(K304=$K$534),$J$525,IF(OR(K304=$K$535),$J$526,IF(OR(K304=$K$536),$J$527,IF(OR(K304=$K$537),$J$528,IF(OR(K304=$K$543,K304=$K$553,K304=$K$544),$J$529,IF(OR(K304=$K$539,K304=$K$540,K304=$K$541,K304=$K$542),$J$530,IF(OR(K304=$K$538,K304=$K$582,K304=$K$584,K304=$K$586),$J$531,IF(OR(K304=$K$545,K304=$K$547,K304=$K$546),$J$532,IF(OR(K304=$K$548),$J$533,IF(OR(K304=$K$549),$J$534,IF(OR(K304=$K$550),$J$535,IF(OR(K304=$K$554),$J$536,IF(OR(K304=$K$555,K304=$K$556),$J$537,IF(OR(K304=$K$557,K304=$K$558),$J$538,IF(OR(K304=$K$559,K304=$K$560),$J$539,IF(OR(K304=$K$561,K304=$K$562),$J$540,IF(OR(K304=$K$564,K304=$K$565,K304=$K$566,K304=$K$567,K304=$K$568,K304=$K$569,K304=$K$570,K304=$K$571,K304=$K$572),$J$541,IF(OR(K304=$K$576,K304=$K$577,K304=$K$578,K304=$K$579,K304=$K$575,K304=$K$574,K304=$K$583,K304=$K$585),$J$542,IF(OR(K304=$K$580,K304=$K$581),$J$543,IF(OR(K304=$K$527,K304=$K$528,K304=$K$529,K304=$K$551,K304=$K$552,K304=$K$563,K304=$K$573),$J$544,IF(OR(K304=$K$587),$J$545,0)))))))))))))))))))))))</f>
        <v>Klebsiella</v>
      </c>
      <c r="K304" s="11" t="s">
        <v>110</v>
      </c>
      <c r="L304" s="1" t="s">
        <v>111</v>
      </c>
      <c r="U304" s="1" t="s">
        <v>65</v>
      </c>
      <c r="V304" s="1" t="s">
        <v>65</v>
      </c>
      <c r="W304" s="1" t="s">
        <v>65</v>
      </c>
      <c r="X304" s="1" t="s">
        <v>65</v>
      </c>
      <c r="Y304" s="1" t="s">
        <v>63</v>
      </c>
      <c r="Z304" s="1" t="s">
        <v>65</v>
      </c>
      <c r="AA304" s="1" t="s">
        <v>65</v>
      </c>
      <c r="AI304" s="1" t="s">
        <v>65</v>
      </c>
      <c r="AJ304" s="1" t="s">
        <v>65</v>
      </c>
      <c r="AK304" s="1" t="s">
        <v>65</v>
      </c>
      <c r="AL304" s="1" t="s">
        <v>65</v>
      </c>
      <c r="AM304" s="1" t="s">
        <v>65</v>
      </c>
      <c r="AN304" s="1" t="s">
        <v>65</v>
      </c>
      <c r="AO304" s="1" t="s">
        <v>63</v>
      </c>
    </row>
    <row r="305" spans="1:61" ht="15.75" customHeight="1">
      <c r="A305" s="1" t="s">
        <v>252</v>
      </c>
      <c r="B305" s="11">
        <v>310</v>
      </c>
      <c r="C305" s="11" t="s">
        <v>66</v>
      </c>
      <c r="D305" s="5" t="s">
        <v>177</v>
      </c>
      <c r="E305" s="11"/>
      <c r="F305" s="5" t="s">
        <v>79</v>
      </c>
      <c r="G305" s="11"/>
      <c r="H305" s="11"/>
      <c r="I305" s="11" t="str">
        <f>IF(OR(J305=$J$536,J305=$J$543,J305=$J$526),$I$523,IF(OR(J305=$J$525,J305=$J$529,J305=$J$531,J305=$J$532,J305=$J$535,J305=$J$539,J305=$J$540,J305=$J$537),$I$528,IF(OR(J305=$J$524,J305=$J$528),$I$524,IF(OR(J305=$J$530,J305=$J$541,J305=$J$542),$I$525,IF(OR(J305=$J$523,J305=$J$538,J305=$J$544),$I$526,IF(OR(J305=$J$527,J305=$J$545,J305=$J$533,J305=$J$534),$I$527,0))))))</f>
        <v>Энеробактерии</v>
      </c>
      <c r="J305" s="11" t="str">
        <f>IF(OR(K305=$K$523,K305=$K$524,K305=$K$525,K305=$K$526),$J$523,IF(OR(K305=$K$530,K305=$K$531,K305=$K$532,K305=$K$533),$J$524,IF(OR(K305=$K$534),$J$525,IF(OR(K305=$K$535),$J$526,IF(OR(K305=$K$536),$J$527,IF(OR(K305=$K$537),$J$528,IF(OR(K305=$K$543,K305=$K$553,K305=$K$544),$J$529,IF(OR(K305=$K$539,K305=$K$540,K305=$K$541,K305=$K$542),$J$530,IF(OR(K305=$K$538,K305=$K$582,K305=$K$584,K305=$K$586),$J$531,IF(OR(K305=$K$545,K305=$K$547,K305=$K$546),$J$532,IF(OR(K305=$K$548),$J$533,IF(OR(K305=$K$549),$J$534,IF(OR(K305=$K$550),$J$535,IF(OR(K305=$K$554),$J$536,IF(OR(K305=$K$555,K305=$K$556),$J$537,IF(OR(K305=$K$557,K305=$K$558),$J$538,IF(OR(K305=$K$559,K305=$K$560),$J$539,IF(OR(K305=$K$561,K305=$K$562),$J$540,IF(OR(K305=$K$564,K305=$K$565,K305=$K$566,K305=$K$567,K305=$K$568,K305=$K$569,K305=$K$570,K305=$K$571,K305=$K$572),$J$541,IF(OR(K305=$K$576,K305=$K$577,K305=$K$578,K305=$K$579,K305=$K$575,K305=$K$574,K305=$K$583,K305=$K$585),$J$542,IF(OR(K305=$K$580,K305=$K$581),$J$543,IF(OR(K305=$K$527,K305=$K$528,K305=$K$529,K305=$K$551,K305=$K$552,K305=$K$563,K305=$K$573),$J$544,IF(OR(K305=$K$587),$J$545,0)))))))))))))))))))))))</f>
        <v>Klebsiella</v>
      </c>
      <c r="K305" s="11" t="s">
        <v>110</v>
      </c>
      <c r="L305" s="1" t="s">
        <v>111</v>
      </c>
      <c r="U305" s="1" t="s">
        <v>65</v>
      </c>
      <c r="V305" s="1" t="s">
        <v>65</v>
      </c>
      <c r="W305" s="1" t="s">
        <v>65</v>
      </c>
      <c r="X305" s="1" t="s">
        <v>65</v>
      </c>
      <c r="Y305" s="1" t="s">
        <v>65</v>
      </c>
      <c r="Z305" s="1" t="s">
        <v>63</v>
      </c>
      <c r="AA305" s="1" t="s">
        <v>65</v>
      </c>
      <c r="AI305" s="1" t="s">
        <v>65</v>
      </c>
      <c r="AJ305" s="1" t="s">
        <v>65</v>
      </c>
      <c r="AK305" s="1" t="s">
        <v>65</v>
      </c>
      <c r="AL305" s="1" t="s">
        <v>65</v>
      </c>
      <c r="AM305" s="1" t="s">
        <v>65</v>
      </c>
      <c r="AN305" s="1" t="s">
        <v>65</v>
      </c>
      <c r="AO305" s="1" t="s">
        <v>63</v>
      </c>
    </row>
    <row r="306" spans="1:61" ht="15.75" customHeight="1">
      <c r="A306" s="1" t="s">
        <v>252</v>
      </c>
      <c r="B306" s="11">
        <v>311</v>
      </c>
      <c r="C306" s="11" t="s">
        <v>66</v>
      </c>
      <c r="D306" s="5" t="s">
        <v>177</v>
      </c>
      <c r="E306" s="11"/>
      <c r="F306" s="5" t="s">
        <v>97</v>
      </c>
      <c r="G306" s="11"/>
      <c r="H306" s="11"/>
      <c r="I306" s="11" t="str">
        <f>IF(OR(J306=$J$536,J306=$J$543,J306=$J$526),$I$523,IF(OR(J306=$J$525,J306=$J$529,J306=$J$531,J306=$J$532,J306=$J$535,J306=$J$539,J306=$J$540,J306=$J$537),$I$528,IF(OR(J306=$J$524,J306=$J$528),$I$524,IF(OR(J306=$J$530,J306=$J$541,J306=$J$542),$I$525,IF(OR(J306=$J$523,J306=$J$538,J306=$J$544),$I$526,IF(OR(J306=$J$527,J306=$J$545,J306=$J$533,J306=$J$534),$I$527,0))))))</f>
        <v>Кокки</v>
      </c>
      <c r="J306" s="11" t="str">
        <f>IF(OR(K306=$K$523,K306=$K$524,K306=$K$525,K306=$K$526),$J$523,IF(OR(K306=$K$530,K306=$K$531,K306=$K$532,K306=$K$533),$J$524,IF(OR(K306=$K$534),$J$525,IF(OR(K306=$K$535),$J$526,IF(OR(K306=$K$536),$J$527,IF(OR(K306=$K$537),$J$528,IF(OR(K306=$K$543,K306=$K$553,K306=$K$544),$J$529,IF(OR(K306=$K$539,K306=$K$540,K306=$K$541,K306=$K$542),$J$530,IF(OR(K306=$K$538,K306=$K$582,K306=$K$584,K306=$K$586),$J$531,IF(OR(K306=$K$545,K306=$K$547,K306=$K$546),$J$532,IF(OR(K306=$K$548),$J$533,IF(OR(K306=$K$549),$J$534,IF(OR(K306=$K$550),$J$535,IF(OR(K306=$K$554),$J$536,IF(OR(K306=$K$555,K306=$K$556),$J$537,IF(OR(K306=$K$557,K306=$K$558),$J$538,IF(OR(K306=$K$559,K306=$K$560),$J$539,IF(OR(K306=$K$561,K306=$K$562),$J$540,IF(OR(K306=$K$564,K306=$K$565,K306=$K$566,K306=$K$567,K306=$K$568,K306=$K$569,K306=$K$570,K306=$K$571,K306=$K$572),$J$541,IF(OR(K306=$K$576,K306=$K$577,K306=$K$578,K306=$K$579,K306=$K$575,K306=$K$574,K306=$K$583,K306=$K$585),$J$542,IF(OR(K306=$K$580,K306=$K$581),$J$543,IF(OR(K306=$K$527,K306=$K$528,K306=$K$529,K306=$K$551,K306=$K$552,K306=$K$563,K306=$K$573),$J$544,IF(OR(K306=$K$587),$J$545,0)))))))))))))))))))))))</f>
        <v>Staphylococcus</v>
      </c>
      <c r="K306" s="11" t="s">
        <v>89</v>
      </c>
      <c r="L306" s="1" t="s">
        <v>90</v>
      </c>
      <c r="M306" s="1" t="s">
        <v>63</v>
      </c>
      <c r="N306" s="1" t="s">
        <v>63</v>
      </c>
      <c r="O306" s="1" t="s">
        <v>63</v>
      </c>
      <c r="P306" s="1" t="s">
        <v>63</v>
      </c>
      <c r="Q306" s="1" t="s">
        <v>63</v>
      </c>
      <c r="R306" s="1" t="s">
        <v>63</v>
      </c>
      <c r="S306" s="1" t="s">
        <v>63</v>
      </c>
      <c r="T306" s="1" t="s">
        <v>91</v>
      </c>
    </row>
    <row r="307" spans="1:61" ht="15.75" customHeight="1">
      <c r="A307" s="1" t="s">
        <v>252</v>
      </c>
      <c r="B307" s="11">
        <v>312</v>
      </c>
      <c r="C307" s="11" t="s">
        <v>57</v>
      </c>
      <c r="D307" s="5" t="s">
        <v>173</v>
      </c>
      <c r="E307" s="11"/>
      <c r="F307" s="5" t="s">
        <v>79</v>
      </c>
      <c r="G307" s="11" t="s">
        <v>60</v>
      </c>
      <c r="H307" s="11"/>
      <c r="I307" s="11" t="str">
        <f>IF(OR(J307=$J$536,J307=$J$543,J307=$J$526),$I$523,IF(OR(J307=$J$525,J307=$J$529,J307=$J$531,J307=$J$532,J307=$J$535,J307=$J$539,J307=$J$540,J307=$J$537),$I$528,IF(OR(J307=$J$524,J307=$J$528),$I$524,IF(OR(J307=$J$530,J307=$J$541,J307=$J$542),$I$525,IF(OR(J307=$J$523,J307=$J$538,J307=$J$544),$I$526,IF(OR(J307=$J$527,J307=$J$545,J307=$J$533,J307=$J$534),$I$527,0))))))</f>
        <v>Энеробактерии</v>
      </c>
      <c r="J307" s="11" t="str">
        <f>IF(OR(K307=$K$523,K307=$K$524,K307=$K$525,K307=$K$526),$J$523,IF(OR(K307=$K$530,K307=$K$531,K307=$K$532,K307=$K$533),$J$524,IF(OR(K307=$K$534),$J$525,IF(OR(K307=$K$535),$J$526,IF(OR(K307=$K$536),$J$527,IF(OR(K307=$K$537),$J$528,IF(OR(K307=$K$543,K307=$K$553,K307=$K$544),$J$529,IF(OR(K307=$K$539,K307=$K$540,K307=$K$541,K307=$K$542),$J$530,IF(OR(K307=$K$538,K307=$K$582,K307=$K$584,K307=$K$586),$J$531,IF(OR(K307=$K$545,K307=$K$547,K307=$K$546),$J$532,IF(OR(K307=$K$548),$J$533,IF(OR(K307=$K$549),$J$534,IF(OR(K307=$K$550),$J$535,IF(OR(K307=$K$554),$J$536,IF(OR(K307=$K$555,K307=$K$556),$J$537,IF(OR(K307=$K$557,K307=$K$558),$J$538,IF(OR(K307=$K$559,K307=$K$560),$J$539,IF(OR(K307=$K$561,K307=$K$562),$J$540,IF(OR(K307=$K$564,K307=$K$565,K307=$K$566,K307=$K$567,K307=$K$568,K307=$K$569,K307=$K$570,K307=$K$571,K307=$K$572),$J$541,IF(OR(K307=$K$576,K307=$K$577,K307=$K$578,K307=$K$579,K307=$K$575,K307=$K$574,K307=$K$583,K307=$K$585),$J$542,IF(OR(K307=$K$580,K307=$K$581),$J$543,IF(OR(K307=$K$527,K307=$K$528,K307=$K$529,K307=$K$551,K307=$K$552,K307=$K$563,K307=$K$573),$J$544,IF(OR(K307=$K$587),$J$545,0)))))))))))))))))))))))</f>
        <v>Klebsiella</v>
      </c>
      <c r="K307" s="11" t="s">
        <v>110</v>
      </c>
      <c r="L307" s="1" t="s">
        <v>111</v>
      </c>
      <c r="U307" s="1" t="s">
        <v>65</v>
      </c>
      <c r="V307" s="1" t="s">
        <v>65</v>
      </c>
      <c r="W307" s="1" t="s">
        <v>65</v>
      </c>
      <c r="X307" s="1" t="s">
        <v>65</v>
      </c>
      <c r="Y307" s="1" t="s">
        <v>65</v>
      </c>
      <c r="Z307" s="1" t="s">
        <v>65</v>
      </c>
      <c r="AA307" s="1" t="s">
        <v>65</v>
      </c>
      <c r="AI307" s="1" t="s">
        <v>65</v>
      </c>
      <c r="AJ307" s="1" t="s">
        <v>65</v>
      </c>
      <c r="AK307" s="1" t="s">
        <v>65</v>
      </c>
      <c r="AL307" s="1" t="s">
        <v>65</v>
      </c>
      <c r="AM307" s="1" t="s">
        <v>65</v>
      </c>
      <c r="AN307" s="1" t="s">
        <v>65</v>
      </c>
      <c r="AO307" s="1" t="s">
        <v>63</v>
      </c>
    </row>
    <row r="308" spans="1:61" ht="15.75" customHeight="1">
      <c r="A308" s="1" t="s">
        <v>252</v>
      </c>
      <c r="B308" s="11">
        <v>313</v>
      </c>
      <c r="C308" s="11" t="s">
        <v>77</v>
      </c>
      <c r="D308" s="5" t="s">
        <v>125</v>
      </c>
      <c r="E308" s="11"/>
      <c r="F308" s="5" t="s">
        <v>79</v>
      </c>
      <c r="G308" s="11"/>
      <c r="H308" s="11"/>
      <c r="I308" s="11" t="str">
        <f>IF(OR(J308=$J$536,J308=$J$543,J308=$J$526),$I$523,IF(OR(J308=$J$525,J308=$J$529,J308=$J$531,J308=$J$532,J308=$J$535,J308=$J$539,J308=$J$540,J308=$J$537),$I$528,IF(OR(J308=$J$524,J308=$J$528),$I$524,IF(OR(J308=$J$530,J308=$J$541,J308=$J$542),$I$525,IF(OR(J308=$J$523,J308=$J$538,J308=$J$544),$I$526,IF(OR(J308=$J$527,J308=$J$545,J308=$J$533,J308=$J$534),$I$527,0))))))</f>
        <v>Кокки</v>
      </c>
      <c r="J308" s="11" t="str">
        <f>IF(OR(K308=$K$523,K308=$K$524,K308=$K$525,K308=$K$526),$J$523,IF(OR(K308=$K$530,K308=$K$531,K308=$K$532,K308=$K$533),$J$524,IF(OR(K308=$K$534),$J$525,IF(OR(K308=$K$535),$J$526,IF(OR(K308=$K$536),$J$527,IF(OR(K308=$K$537),$J$528,IF(OR(K308=$K$543,K308=$K$553,K308=$K$544),$J$529,IF(OR(K308=$K$539,K308=$K$540,K308=$K$541,K308=$K$542),$J$530,IF(OR(K308=$K$538,K308=$K$582,K308=$K$584,K308=$K$586),$J$531,IF(OR(K308=$K$545,K308=$K$547,K308=$K$546),$J$532,IF(OR(K308=$K$548),$J$533,IF(OR(K308=$K$549),$J$534,IF(OR(K308=$K$550),$J$535,IF(OR(K308=$K$554),$J$536,IF(OR(K308=$K$555,K308=$K$556),$J$537,IF(OR(K308=$K$557,K308=$K$558),$J$538,IF(OR(K308=$K$559,K308=$K$560),$J$539,IF(OR(K308=$K$561,K308=$K$562),$J$540,IF(OR(K308=$K$564,K308=$K$565,K308=$K$566,K308=$K$567,K308=$K$568,K308=$K$569,K308=$K$570,K308=$K$571,K308=$K$572),$J$541,IF(OR(K308=$K$576,K308=$K$577,K308=$K$578,K308=$K$579,K308=$K$575,K308=$K$574,K308=$K$583,K308=$K$585),$J$542,IF(OR(K308=$K$580,K308=$K$581),$J$543,IF(OR(K308=$K$527,K308=$K$528,K308=$K$529,K308=$K$551,K308=$K$552,K308=$K$563,K308=$K$573),$J$544,IF(OR(K308=$K$587),$J$545,0)))))))))))))))))))))))</f>
        <v>Staphylococcus</v>
      </c>
      <c r="K308" s="11" t="s">
        <v>80</v>
      </c>
      <c r="L308" s="1" t="s">
        <v>81</v>
      </c>
      <c r="M308" s="1" t="s">
        <v>65</v>
      </c>
      <c r="N308" s="1" t="s">
        <v>63</v>
      </c>
      <c r="O308" s="1" t="s">
        <v>63</v>
      </c>
      <c r="P308" s="1" t="s">
        <v>65</v>
      </c>
      <c r="Q308" s="1" t="s">
        <v>65</v>
      </c>
      <c r="R308" s="1" t="s">
        <v>63</v>
      </c>
      <c r="S308" s="1" t="s">
        <v>63</v>
      </c>
    </row>
    <row r="309" spans="1:61" ht="15.75" customHeight="1">
      <c r="A309" s="1" t="s">
        <v>252</v>
      </c>
      <c r="B309" s="11">
        <v>317</v>
      </c>
      <c r="C309" s="11" t="s">
        <v>66</v>
      </c>
      <c r="D309" s="5" t="s">
        <v>177</v>
      </c>
      <c r="E309" s="11"/>
      <c r="F309" s="5" t="s">
        <v>79</v>
      </c>
      <c r="G309" s="11"/>
      <c r="H309" s="11"/>
      <c r="I309" s="11" t="str">
        <f>IF(OR(J309=$J$536,J309=$J$543,J309=$J$526),$I$523,IF(OR(J309=$J$525,J309=$J$529,J309=$J$531,J309=$J$532,J309=$J$535,J309=$J$539,J309=$J$540,J309=$J$537),$I$528,IF(OR(J309=$J$524,J309=$J$528),$I$524,IF(OR(J309=$J$530,J309=$J$541,J309=$J$542),$I$525,IF(OR(J309=$J$523,J309=$J$538,J309=$J$544),$I$526,IF(OR(J309=$J$527,J309=$J$545,J309=$J$533,J309=$J$534),$I$527,0))))))</f>
        <v>Энеробактерии</v>
      </c>
      <c r="J309" s="11" t="str">
        <f>IF(OR(K309=$K$523,K309=$K$524,K309=$K$525,K309=$K$526),$J$523,IF(OR(K309=$K$530,K309=$K$531,K309=$K$532,K309=$K$533),$J$524,IF(OR(K309=$K$534),$J$525,IF(OR(K309=$K$535),$J$526,IF(OR(K309=$K$536),$J$527,IF(OR(K309=$K$537),$J$528,IF(OR(K309=$K$543,K309=$K$553,K309=$K$544),$J$529,IF(OR(K309=$K$539,K309=$K$540,K309=$K$541,K309=$K$542),$J$530,IF(OR(K309=$K$538,K309=$K$582,K309=$K$584,K309=$K$586),$J$531,IF(OR(K309=$K$545,K309=$K$547,K309=$K$546),$J$532,IF(OR(K309=$K$548),$J$533,IF(OR(K309=$K$549),$J$534,IF(OR(K309=$K$550),$J$535,IF(OR(K309=$K$554),$J$536,IF(OR(K309=$K$555,K309=$K$556),$J$537,IF(OR(K309=$K$557,K309=$K$558),$J$538,IF(OR(K309=$K$559,K309=$K$560),$J$539,IF(OR(K309=$K$561,K309=$K$562),$J$540,IF(OR(K309=$K$564,K309=$K$565,K309=$K$566,K309=$K$567,K309=$K$568,K309=$K$569,K309=$K$570,K309=$K$571,K309=$K$572),$J$541,IF(OR(K309=$K$576,K309=$K$577,K309=$K$578,K309=$K$579,K309=$K$575,K309=$K$574,K309=$K$583,K309=$K$585),$J$542,IF(OR(K309=$K$580,K309=$K$581),$J$543,IF(OR(K309=$K$527,K309=$K$528,K309=$K$529,K309=$K$551,K309=$K$552,K309=$K$563,K309=$K$573),$J$544,IF(OR(K309=$K$587),$J$545,0)))))))))))))))))))))))</f>
        <v>Klebsiella</v>
      </c>
      <c r="K309" s="11" t="s">
        <v>110</v>
      </c>
      <c r="L309" s="1" t="s">
        <v>111</v>
      </c>
      <c r="U309" s="1" t="s">
        <v>65</v>
      </c>
      <c r="V309" s="1" t="s">
        <v>65</v>
      </c>
      <c r="W309" s="1" t="s">
        <v>65</v>
      </c>
      <c r="X309" s="1" t="s">
        <v>65</v>
      </c>
      <c r="Y309" s="1" t="s">
        <v>63</v>
      </c>
      <c r="Z309" s="1" t="s">
        <v>63</v>
      </c>
      <c r="AA309" s="1" t="s">
        <v>65</v>
      </c>
    </row>
    <row r="310" spans="1:61" ht="15.75" customHeight="1">
      <c r="A310" s="1" t="s">
        <v>271</v>
      </c>
      <c r="B310" s="11">
        <v>4</v>
      </c>
      <c r="C310" s="11" t="s">
        <v>77</v>
      </c>
      <c r="D310" s="5" t="s">
        <v>125</v>
      </c>
      <c r="E310" s="11"/>
      <c r="F310" s="5" t="s">
        <v>79</v>
      </c>
      <c r="G310" s="11"/>
      <c r="H310" s="11"/>
      <c r="I310" s="11" t="str">
        <f>IF(OR(J310=$J$536,J310=$J$543,J310=$J$526),$I$523,IF(OR(J310=$J$525,J310=$J$529,J310=$J$531,J310=$J$532,J310=$J$535,J310=$J$539,J310=$J$540,J310=$J$537),$I$528,IF(OR(J310=$J$524,J310=$J$528),$I$524,IF(OR(J310=$J$530,J310=$J$541,J310=$J$542),$I$525,IF(OR(J310=$J$523,J310=$J$538,J310=$J$544),$I$526,IF(OR(J310=$J$527,J310=$J$545,J310=$J$533,J310=$J$534),$I$527,0))))))</f>
        <v>Кокки</v>
      </c>
      <c r="J310" s="11" t="str">
        <f>IF(OR(K310=$K$523,K310=$K$524,K310=$K$525,K310=$K$526),$J$523,IF(OR(K310=$K$530,K310=$K$531,K310=$K$532,K310=$K$533),$J$524,IF(OR(K310=$K$534),$J$525,IF(OR(K310=$K$535),$J$526,IF(OR(K310=$K$536),$J$527,IF(OR(K310=$K$537),$J$528,IF(OR(K310=$K$543,K310=$K$553,K310=$K$544),$J$529,IF(OR(K310=$K$539,K310=$K$540,K310=$K$541,K310=$K$542),$J$530,IF(OR(K310=$K$538,K310=$K$582,K310=$K$584,K310=$K$586),$J$531,IF(OR(K310=$K$545,K310=$K$547,K310=$K$546),$J$532,IF(OR(K310=$K$548),$J$533,IF(OR(K310=$K$549),$J$534,IF(OR(K310=$K$550),$J$535,IF(OR(K310=$K$554),$J$536,IF(OR(K310=$K$555,K310=$K$556),$J$537,IF(OR(K310=$K$557,K310=$K$558),$J$538,IF(OR(K310=$K$559,K310=$K$560),$J$539,IF(OR(K310=$K$561,K310=$K$562),$J$540,IF(OR(K310=$K$564,K310=$K$565,K310=$K$566,K310=$K$567,K310=$K$568,K310=$K$569,K310=$K$570,K310=$K$571,K310=$K$572),$J$541,IF(OR(K310=$K$576,K310=$K$577,K310=$K$578,K310=$K$579,K310=$K$575,K310=$K$574,K310=$K$583,K310=$K$585),$J$542,IF(OR(K310=$K$580,K310=$K$581),$J$543,IF(OR(K310=$K$527,K310=$K$528,K310=$K$529,K310=$K$551,K310=$K$552,K310=$K$563,K310=$K$573),$J$544,IF(OR(K310=$K$587),$J$545,0)))))))))))))))))))))))</f>
        <v>Staphylococcus</v>
      </c>
      <c r="K310" s="11" t="s">
        <v>80</v>
      </c>
      <c r="L310" s="1" t="s">
        <v>81</v>
      </c>
      <c r="M310" s="1" t="s">
        <v>63</v>
      </c>
      <c r="N310" s="1" t="s">
        <v>63</v>
      </c>
      <c r="O310" s="1" t="s">
        <v>63</v>
      </c>
      <c r="P310" s="1" t="s">
        <v>63</v>
      </c>
      <c r="Q310" s="1" t="s">
        <v>63</v>
      </c>
      <c r="R310" s="1" t="s">
        <v>63</v>
      </c>
      <c r="S310" s="1" t="s">
        <v>63</v>
      </c>
    </row>
    <row r="311" spans="1:61" ht="15.75" customHeight="1">
      <c r="A311" s="1" t="s">
        <v>271</v>
      </c>
      <c r="B311" s="11">
        <v>11</v>
      </c>
      <c r="C311" s="11" t="s">
        <v>57</v>
      </c>
      <c r="D311" s="5" t="s">
        <v>270</v>
      </c>
      <c r="E311" s="11"/>
      <c r="F311" s="5" t="s">
        <v>79</v>
      </c>
      <c r="G311" s="11"/>
      <c r="H311" s="11"/>
      <c r="I311" s="11" t="str">
        <f>IF(OR(J311=$J$536,J311=$J$543,J311=$J$526),$I$523,IF(OR(J311=$J$525,J311=$J$529,J311=$J$531,J311=$J$532,J311=$J$535,J311=$J$539,J311=$J$540,J311=$J$537),$I$528,IF(OR(J311=$J$524,J311=$J$528),$I$524,IF(OR(J311=$J$530,J311=$J$541,J311=$J$542),$I$525,IF(OR(J311=$J$523,J311=$J$538,J311=$J$544),$I$526,IF(OR(J311=$J$527,J311=$J$545,J311=$J$533,J311=$J$534),$I$527,0))))))</f>
        <v>Кокки</v>
      </c>
      <c r="J311" s="11" t="str">
        <f>IF(OR(K311=$K$523,K311=$K$524,K311=$K$525,K311=$K$526),$J$523,IF(OR(K311=$K$530,K311=$K$531,K311=$K$532,K311=$K$533),$J$524,IF(OR(K311=$K$534),$J$525,IF(OR(K311=$K$535),$J$526,IF(OR(K311=$K$536),$J$527,IF(OR(K311=$K$537),$J$528,IF(OR(K311=$K$543,K311=$K$553,K311=$K$544),$J$529,IF(OR(K311=$K$539,K311=$K$540,K311=$K$541,K311=$K$542),$J$530,IF(OR(K311=$K$538,K311=$K$582,K311=$K$584,K311=$K$586),$J$531,IF(OR(K311=$K$545,K311=$K$547,K311=$K$546),$J$532,IF(OR(K311=$K$548),$J$533,IF(OR(K311=$K$549),$J$534,IF(OR(K311=$K$550),$J$535,IF(OR(K311=$K$554),$J$536,IF(OR(K311=$K$555,K311=$K$556),$J$537,IF(OR(K311=$K$557,K311=$K$558),$J$538,IF(OR(K311=$K$559,K311=$K$560),$J$539,IF(OR(K311=$K$561,K311=$K$562),$J$540,IF(OR(K311=$K$564,K311=$K$565,K311=$K$566,K311=$K$567,K311=$K$568,K311=$K$569,K311=$K$570,K311=$K$571,K311=$K$572),$J$541,IF(OR(K311=$K$576,K311=$K$577,K311=$K$578,K311=$K$579,K311=$K$575,K311=$K$574,K311=$K$583,K311=$K$585),$J$542,IF(OR(K311=$K$580,K311=$K$581),$J$543,IF(OR(K311=$K$527,K311=$K$528,K311=$K$529,K311=$K$551,K311=$K$552,K311=$K$563,K311=$K$573),$J$544,IF(OR(K311=$K$587),$J$545,0)))))))))))))))))))))))</f>
        <v>Staphylococcus</v>
      </c>
      <c r="K311" s="11" t="s">
        <v>80</v>
      </c>
      <c r="L311" s="1" t="s">
        <v>81</v>
      </c>
      <c r="M311" s="1" t="s">
        <v>65</v>
      </c>
      <c r="N311" s="1" t="s">
        <v>63</v>
      </c>
      <c r="O311" s="1" t="s">
        <v>63</v>
      </c>
      <c r="P311" s="1" t="s">
        <v>63</v>
      </c>
      <c r="Q311" s="1" t="s">
        <v>63</v>
      </c>
      <c r="R311" s="1" t="s">
        <v>63</v>
      </c>
      <c r="S311" s="1" t="s">
        <v>65</v>
      </c>
    </row>
    <row r="312" spans="1:61" ht="15.75" customHeight="1">
      <c r="A312" s="1" t="s">
        <v>271</v>
      </c>
      <c r="B312" s="11">
        <v>13</v>
      </c>
      <c r="C312" s="11" t="s">
        <v>57</v>
      </c>
      <c r="D312" s="5" t="s">
        <v>158</v>
      </c>
      <c r="E312" s="11"/>
      <c r="F312" s="5" t="s">
        <v>116</v>
      </c>
      <c r="G312" s="11" t="s">
        <v>60</v>
      </c>
      <c r="H312" s="11"/>
      <c r="I312" s="11" t="str">
        <f t="shared" ref="I312" si="4">IF(OR(J312=$J$536,J312=$J$543,J312=$J$526),$I$523,IF(OR(J312=$J$525,J312=$J$529,J312=$J$531,J312=$J$532,J312=$J$535,J312=$J$539,J312=$J$540,J312=$J$537),$I$528,IF(OR(J312=$J$524,J312=$J$528),$I$524,IF(OR(J312=$J$530,J312=$J$541,J312=$J$542),$I$525,IF(OR(J312=$J$523,J312=$J$538,J312=$J$544),$I$526,IF(OR(J312=$J$527,J312=$J$545,J312=$J$533,J312=$J$534),$I$527,0))))))</f>
        <v>Кокки</v>
      </c>
      <c r="J312" s="11" t="str">
        <f t="shared" ref="J312" si="5">IF(OR(K312=$K$523,K312=$K$524,K312=$K$525,K312=$K$526),$J$523,IF(OR(K312=$K$530,K312=$K$531,K312=$K$532,K312=$K$533),$J$524,IF(OR(K312=$K$534),$J$525,IF(OR(K312=$K$535),$J$526,IF(OR(K312=$K$536),$J$527,IF(OR(K312=$K$537),$J$528,IF(OR(K312=$K$543,K312=$K$553,K312=$K$544),$J$529,IF(OR(K312=$K$539,K312=$K$540,K312=$K$541,K312=$K$542),$J$530,IF(OR(K312=$K$538,K312=$K$582,K312=$K$584,K312=$K$586),$J$531,IF(OR(K312=$K$545,K312=$K$547,K312=$K$546),$J$532,IF(OR(K312=$K$548),$J$533,IF(OR(K312=$K$549),$J$534,IF(OR(K312=$K$550),$J$535,IF(OR(K312=$K$554),$J$536,IF(OR(K312=$K$555,K312=$K$556),$J$537,IF(OR(K312=$K$557,K312=$K$558),$J$538,IF(OR(K312=$K$559,K312=$K$560),$J$539,IF(OR(K312=$K$561,K312=$K$562),$J$540,IF(OR(K312=$K$564,K312=$K$565,K312=$K$566,K312=$K$567,K312=$K$568,K312=$K$569,K312=$K$570,K312=$K$571,K312=$K$572),$J$541,IF(OR(K312=$K$576,K312=$K$577,K312=$K$578,K312=$K$579,K312=$K$575,K312=$K$574,K312=$K$583,K312=$K$585),$J$542,IF(OR(K312=$K$580,K312=$K$581),$J$543,IF(OR(K312=$K$527,K312=$K$528,K312=$K$529,K312=$K$551,K312=$K$552,K312=$K$563,K312=$K$573),$J$544,IF(OR(K312=$K$587),$J$545,0)))))))))))))))))))))))</f>
        <v>Streptococcus</v>
      </c>
      <c r="K312" s="11" t="s">
        <v>112</v>
      </c>
      <c r="L312" s="1" t="s">
        <v>244</v>
      </c>
      <c r="AB312" s="1" t="s">
        <v>63</v>
      </c>
      <c r="AC312" s="1" t="s">
        <v>63</v>
      </c>
      <c r="AD312" s="1" t="s">
        <v>63</v>
      </c>
      <c r="AE312" s="1" t="s">
        <v>63</v>
      </c>
      <c r="AF312" s="1" t="s">
        <v>63</v>
      </c>
      <c r="AG312" s="1" t="s">
        <v>63</v>
      </c>
      <c r="AH312" s="1" t="s">
        <v>91</v>
      </c>
    </row>
    <row r="313" spans="1:61" ht="15.75" customHeight="1">
      <c r="A313" s="1" t="s">
        <v>271</v>
      </c>
      <c r="B313" s="11">
        <v>15</v>
      </c>
      <c r="C313" s="11" t="s">
        <v>66</v>
      </c>
      <c r="D313" s="5" t="s">
        <v>177</v>
      </c>
      <c r="E313" s="11"/>
      <c r="F313" s="5" t="s">
        <v>79</v>
      </c>
      <c r="G313" s="11" t="s">
        <v>60</v>
      </c>
      <c r="H313" s="11"/>
      <c r="I313" s="11" t="str">
        <f>IF(OR(J313=$J$536,J313=$J$543,J313=$J$526),$I$523,IF(OR(J313=$J$525,J313=$J$529,J313=$J$531,J313=$J$532,J313=$J$535,J313=$J$539,J313=$J$540,J313=$J$537),$I$528,IF(OR(J313=$J$524,J313=$J$528),$I$524,IF(OR(J313=$J$530,J313=$J$541,J313=$J$542),$I$525,IF(OR(J313=$J$523,J313=$J$538,J313=$J$544),$I$526,IF(OR(J313=$J$527,J313=$J$545,J313=$J$533,J313=$J$534),$I$527,0))))))</f>
        <v>Кокки</v>
      </c>
      <c r="J313" s="11" t="str">
        <f>IF(OR(K313=$K$523,K313=$K$524,K313=$K$525,K313=$K$526),$J$523,IF(OR(K313=$K$530,K313=$K$531,K313=$K$532,K313=$K$533),$J$524,IF(OR(K313=$K$534),$J$525,IF(OR(K313=$K$535),$J$526,IF(OR(K313=$K$536),$J$527,IF(OR(K313=$K$537),$J$528,IF(OR(K313=$K$543,K313=$K$553,K313=$K$544),$J$529,IF(OR(K313=$K$539,K313=$K$540,K313=$K$541,K313=$K$542),$J$530,IF(OR(K313=$K$538,K313=$K$582,K313=$K$584,K313=$K$586),$J$531,IF(OR(K313=$K$545,K313=$K$547,K313=$K$546),$J$532,IF(OR(K313=$K$548),$J$533,IF(OR(K313=$K$549),$J$534,IF(OR(K313=$K$550),$J$535,IF(OR(K313=$K$554),$J$536,IF(OR(K313=$K$555,K313=$K$556),$J$537,IF(OR(K313=$K$557,K313=$K$558),$J$538,IF(OR(K313=$K$559,K313=$K$560),$J$539,IF(OR(K313=$K$561,K313=$K$562),$J$540,IF(OR(K313=$K$564,K313=$K$565,K313=$K$566,K313=$K$567,K313=$K$568,K313=$K$569,K313=$K$570,K313=$K$571,K313=$K$572),$J$541,IF(OR(K313=$K$576,K313=$K$577,K313=$K$578,K313=$K$579,K313=$K$575,K313=$K$574,K313=$K$583,K313=$K$585),$J$542,IF(OR(K313=$K$580,K313=$K$581),$J$543,IF(OR(K313=$K$527,K313=$K$528,K313=$K$529,K313=$K$551,K313=$K$552,K313=$K$563,K313=$K$573),$J$544,IF(OR(K313=$K$587),$J$545,0)))))))))))))))))))))))</f>
        <v>Staphylococcus</v>
      </c>
      <c r="K313" s="11" t="s">
        <v>80</v>
      </c>
      <c r="L313" s="1" t="s">
        <v>81</v>
      </c>
      <c r="M313" s="1" t="s">
        <v>63</v>
      </c>
      <c r="N313" s="1" t="s">
        <v>63</v>
      </c>
      <c r="O313" s="1" t="s">
        <v>63</v>
      </c>
      <c r="P313" s="1" t="s">
        <v>63</v>
      </c>
      <c r="Q313" s="1" t="s">
        <v>63</v>
      </c>
      <c r="R313" s="1" t="s">
        <v>63</v>
      </c>
      <c r="S313" s="1" t="s">
        <v>63</v>
      </c>
    </row>
    <row r="314" spans="1:61" ht="15.75" customHeight="1">
      <c r="A314" s="1" t="s">
        <v>271</v>
      </c>
      <c r="B314" s="11">
        <v>19</v>
      </c>
      <c r="C314" s="11" t="s">
        <v>57</v>
      </c>
      <c r="D314" s="5" t="s">
        <v>86</v>
      </c>
      <c r="E314" s="11"/>
      <c r="F314" s="5" t="s">
        <v>68</v>
      </c>
      <c r="G314" s="11" t="s">
        <v>60</v>
      </c>
      <c r="H314" s="11"/>
      <c r="I314" s="11" t="str">
        <f>IF(OR(J314=$J$536,J314=$J$543,J314=$J$526),$I$523,IF(OR(J314=$J$525,J314=$J$529,J314=$J$531,J314=$J$532,J314=$J$535,J314=$J$539,J314=$J$540,J314=$J$537),$I$528,IF(OR(J314=$J$524,J314=$J$528),$I$524,IF(OR(J314=$J$530,J314=$J$541,J314=$J$542),$I$525,IF(OR(J314=$J$523,J314=$J$538,J314=$J$544),$I$526,IF(OR(J314=$J$527,J314=$J$545,J314=$J$533,J314=$J$534),$I$527,0))))))</f>
        <v>НГОБ</v>
      </c>
      <c r="J314" s="11" t="str">
        <f>IF(OR(K314=$K$523,K314=$K$524,K314=$K$525,K314=$K$526),$J$523,IF(OR(K314=$K$530,K314=$K$531,K314=$K$532,K314=$K$533),$J$524,IF(OR(K314=$K$534),$J$525,IF(OR(K314=$K$535),$J$526,IF(OR(K314=$K$536),$J$527,IF(OR(K314=$K$537),$J$528,IF(OR(K314=$K$543,K314=$K$553,K314=$K$544),$J$529,IF(OR(K314=$K$539,K314=$K$540,K314=$K$541,K314=$K$542),$J$530,IF(OR(K314=$K$538,K314=$K$582,K314=$K$584,K314=$K$586),$J$531,IF(OR(K314=$K$545,K314=$K$547,K314=$K$546),$J$532,IF(OR(K314=$K$548),$J$533,IF(OR(K314=$K$549),$J$534,IF(OR(K314=$K$550),$J$535,IF(OR(K314=$K$554),$J$536,IF(OR(K314=$K$555,K314=$K$556),$J$537,IF(OR(K314=$K$557,K314=$K$558),$J$538,IF(OR(K314=$K$559,K314=$K$560),$J$539,IF(OR(K314=$K$561,K314=$K$562),$J$540,IF(OR(K314=$K$564,K314=$K$565,K314=$K$566,K314=$K$567,K314=$K$568,K314=$K$569,K314=$K$570,K314=$K$571,K314=$K$572),$J$541,IF(OR(K314=$K$576,K314=$K$577,K314=$K$578,K314=$K$579,K314=$K$575,K314=$K$574,K314=$K$583,K314=$K$585),$J$542,IF(OR(K314=$K$580,K314=$K$581),$J$543,IF(OR(K314=$K$527,K314=$K$528,K314=$K$529,K314=$K$551,K314=$K$552,K314=$K$563,K314=$K$573),$J$544,IF(OR(K314=$K$587),$J$545,0)))))))))))))))))))))))</f>
        <v>Pseudomonas</v>
      </c>
      <c r="K314" s="11" t="s">
        <v>75</v>
      </c>
      <c r="L314" s="1" t="s">
        <v>76</v>
      </c>
      <c r="U314" s="1" t="s">
        <v>65</v>
      </c>
      <c r="V314" s="1" t="s">
        <v>65</v>
      </c>
      <c r="W314" s="1" t="s">
        <v>65</v>
      </c>
      <c r="X314" s="1" t="s">
        <v>65</v>
      </c>
      <c r="Y314" s="1" t="s">
        <v>65</v>
      </c>
      <c r="Z314" s="1" t="s">
        <v>65</v>
      </c>
      <c r="AA314" s="1" t="s">
        <v>65</v>
      </c>
      <c r="AI314" s="1" t="s">
        <v>65</v>
      </c>
      <c r="AJ314" s="1" t="s">
        <v>65</v>
      </c>
      <c r="AK314" s="1" t="s">
        <v>65</v>
      </c>
      <c r="AL314" s="1" t="s">
        <v>65</v>
      </c>
      <c r="AM314" s="1" t="s">
        <v>65</v>
      </c>
      <c r="AN314" s="1" t="s">
        <v>65</v>
      </c>
      <c r="AO314" s="1" t="s">
        <v>63</v>
      </c>
    </row>
    <row r="315" spans="1:61" ht="15.75" customHeight="1">
      <c r="A315" s="1" t="s">
        <v>271</v>
      </c>
      <c r="B315" s="11">
        <v>21</v>
      </c>
      <c r="C315" s="11" t="s">
        <v>57</v>
      </c>
      <c r="D315" s="5" t="s">
        <v>177</v>
      </c>
      <c r="E315" s="11"/>
      <c r="F315" s="5" t="s">
        <v>68</v>
      </c>
      <c r="G315" s="11" t="s">
        <v>60</v>
      </c>
      <c r="H315" s="11"/>
      <c r="I315" s="11" t="str">
        <f>IF(OR(J315=$J$536,J315=$J$543,J315=$J$526),$I$523,IF(OR(J315=$J$525,J315=$J$529,J315=$J$531,J315=$J$532,J315=$J$535,J315=$J$539,J315=$J$540,J315=$J$537),$I$528,IF(OR(J315=$J$524,J315=$J$528),$I$524,IF(OR(J315=$J$530,J315=$J$541,J315=$J$542),$I$525,IF(OR(J315=$J$523,J315=$J$538,J315=$J$544),$I$526,IF(OR(J315=$J$527,J315=$J$545,J315=$J$533,J315=$J$534),$I$527,0))))))</f>
        <v>Энеробактерии</v>
      </c>
      <c r="J315" s="11" t="str">
        <f>IF(OR(K315=$K$523,K315=$K$524,K315=$K$525,K315=$K$526),$J$523,IF(OR(K315=$K$530,K315=$K$531,K315=$K$532,K315=$K$533),$J$524,IF(OR(K315=$K$534),$J$525,IF(OR(K315=$K$535),$J$526,IF(OR(K315=$K$536),$J$527,IF(OR(K315=$K$537),$J$528,IF(OR(K315=$K$543,K315=$K$553,K315=$K$544),$J$529,IF(OR(K315=$K$539,K315=$K$540,K315=$K$541,K315=$K$542),$J$530,IF(OR(K315=$K$538,K315=$K$582,K315=$K$584,K315=$K$586),$J$531,IF(OR(K315=$K$545,K315=$K$547,K315=$K$546),$J$532,IF(OR(K315=$K$548),$J$533,IF(OR(K315=$K$549),$J$534,IF(OR(K315=$K$550),$J$535,IF(OR(K315=$K$554),$J$536,IF(OR(K315=$K$555,K315=$K$556),$J$537,IF(OR(K315=$K$557,K315=$K$558),$J$538,IF(OR(K315=$K$559,K315=$K$560),$J$539,IF(OR(K315=$K$561,K315=$K$562),$J$540,IF(OR(K315=$K$564,K315=$K$565,K315=$K$566,K315=$K$567,K315=$K$568,K315=$K$569,K315=$K$570,K315=$K$571,K315=$K$572),$J$541,IF(OR(K315=$K$576,K315=$K$577,K315=$K$578,K315=$K$579,K315=$K$575,K315=$K$574,K315=$K$583,K315=$K$585),$J$542,IF(OR(K315=$K$580,K315=$K$581),$J$543,IF(OR(K315=$K$527,K315=$K$528,K315=$K$529,K315=$K$551,K315=$K$552,K315=$K$563,K315=$K$573),$J$544,IF(OR(K315=$K$587),$J$545,0)))))))))))))))))))))))</f>
        <v>Klebsiella</v>
      </c>
      <c r="K315" s="11" t="s">
        <v>110</v>
      </c>
      <c r="L315" s="1" t="s">
        <v>111</v>
      </c>
      <c r="U315" s="1" t="s">
        <v>65</v>
      </c>
      <c r="V315" s="1" t="s">
        <v>65</v>
      </c>
      <c r="W315" s="1" t="s">
        <v>65</v>
      </c>
      <c r="X315" s="1" t="s">
        <v>65</v>
      </c>
      <c r="Y315" s="1" t="s">
        <v>63</v>
      </c>
      <c r="Z315" s="1" t="s">
        <v>63</v>
      </c>
      <c r="AA315" s="1" t="s">
        <v>64</v>
      </c>
      <c r="AI315" s="1" t="s">
        <v>65</v>
      </c>
      <c r="AJ315" s="1" t="s">
        <v>65</v>
      </c>
      <c r="AK315" s="1" t="s">
        <v>63</v>
      </c>
      <c r="AL315" s="1" t="s">
        <v>63</v>
      </c>
      <c r="AM315" s="1" t="s">
        <v>63</v>
      </c>
      <c r="AN315" s="1" t="s">
        <v>63</v>
      </c>
      <c r="AO315" s="1" t="s">
        <v>63</v>
      </c>
    </row>
    <row r="316" spans="1:61" ht="15.75" customHeight="1">
      <c r="A316" s="1" t="s">
        <v>271</v>
      </c>
      <c r="B316" s="11">
        <v>23</v>
      </c>
      <c r="C316" s="11" t="s">
        <v>57</v>
      </c>
      <c r="D316" s="5" t="s">
        <v>126</v>
      </c>
      <c r="E316" s="11"/>
      <c r="F316" s="5" t="s">
        <v>116</v>
      </c>
      <c r="G316" s="11" t="s">
        <v>60</v>
      </c>
      <c r="H316" s="11"/>
      <c r="I316" s="11" t="str">
        <f>IF(OR(J316=$J$536,J316=$J$543,J316=$J$526),$I$523,IF(OR(J316=$J$525,J316=$J$529,J316=$J$531,J316=$J$532,J316=$J$535,J316=$J$539,J316=$J$540,J316=$J$537),$I$528,IF(OR(J316=$J$524,J316=$J$528),$I$524,IF(OR(J316=$J$530,J316=$J$541,J316=$J$542),$I$525,IF(OR(J316=$J$523,J316=$J$538,J316=$J$544),$I$526,IF(OR(J316=$J$527,J316=$J$545,J316=$J$533,J316=$J$534),$I$527,0))))))</f>
        <v>НГОБ</v>
      </c>
      <c r="J316" s="11" t="str">
        <f>IF(OR(K316=$K$523,K316=$K$524,K316=$K$525,K316=$K$526),$J$523,IF(OR(K316=$K$530,K316=$K$531,K316=$K$532,K316=$K$533),$J$524,IF(OR(K316=$K$534),$J$525,IF(OR(K316=$K$535),$J$526,IF(OR(K316=$K$536),$J$527,IF(OR(K316=$K$537),$J$528,IF(OR(K316=$K$543,K316=$K$553,K316=$K$544),$J$529,IF(OR(K316=$K$539,K316=$K$540,K316=$K$541,K316=$K$542),$J$530,IF(OR(K316=$K$538,K316=$K$582,K316=$K$584,K316=$K$586),$J$531,IF(OR(K316=$K$545,K316=$K$547,K316=$K$546),$J$532,IF(OR(K316=$K$548),$J$533,IF(OR(K316=$K$549),$J$534,IF(OR(K316=$K$550),$J$535,IF(OR(K316=$K$554),$J$536,IF(OR(K316=$K$555,K316=$K$556),$J$537,IF(OR(K316=$K$557,K316=$K$558),$J$538,IF(OR(K316=$K$559,K316=$K$560),$J$539,IF(OR(K316=$K$561,K316=$K$562),$J$540,IF(OR(K316=$K$564,K316=$K$565,K316=$K$566,K316=$K$567,K316=$K$568,K316=$K$569,K316=$K$570,K316=$K$571,K316=$K$572),$J$541,IF(OR(K316=$K$576,K316=$K$577,K316=$K$578,K316=$K$579,K316=$K$575,K316=$K$574,K316=$K$583,K316=$K$585),$J$542,IF(OR(K316=$K$580,K316=$K$581),$J$543,IF(OR(K316=$K$527,K316=$K$528,K316=$K$529,K316=$K$551,K316=$K$552,K316=$K$563,K316=$K$573),$J$544,IF(OR(K316=$K$587),$J$545,0)))))))))))))))))))))))</f>
        <v>Acinetobacter</v>
      </c>
      <c r="K316" s="11" t="s">
        <v>84</v>
      </c>
      <c r="L316" s="1" t="s">
        <v>85</v>
      </c>
      <c r="U316" s="1" t="s">
        <v>65</v>
      </c>
      <c r="V316" s="1" t="s">
        <v>65</v>
      </c>
      <c r="W316" s="1" t="s">
        <v>65</v>
      </c>
      <c r="X316" s="1" t="s">
        <v>65</v>
      </c>
      <c r="Y316" s="1" t="s">
        <v>65</v>
      </c>
      <c r="Z316" s="1" t="s">
        <v>65</v>
      </c>
      <c r="AA316" s="1" t="s">
        <v>65</v>
      </c>
      <c r="AI316" s="1" t="s">
        <v>65</v>
      </c>
      <c r="AJ316" s="1" t="s">
        <v>65</v>
      </c>
      <c r="AK316" s="1" t="s">
        <v>63</v>
      </c>
      <c r="AL316" s="1" t="s">
        <v>65</v>
      </c>
      <c r="AM316" s="1" t="s">
        <v>65</v>
      </c>
      <c r="AN316" s="1" t="s">
        <v>63</v>
      </c>
      <c r="AO316" s="1" t="s">
        <v>63</v>
      </c>
    </row>
    <row r="317" spans="1:61" ht="15.75" customHeight="1">
      <c r="A317" s="1" t="s">
        <v>271</v>
      </c>
      <c r="B317" s="11"/>
      <c r="C317" s="11"/>
      <c r="D317" s="5"/>
      <c r="E317" s="11"/>
      <c r="F317" s="5"/>
      <c r="G317" s="11" t="s">
        <v>60</v>
      </c>
      <c r="H317" s="11"/>
      <c r="I317" s="11" t="str">
        <f>IF(OR(J317=$J$536,J317=$J$543,J317=$J$526),$I$523,IF(OR(J317=$J$525,J317=$J$529,J317=$J$531,J317=$J$532,J317=$J$535,J317=$J$539,J317=$J$540,J317=$J$537),$I$528,IF(OR(J317=$J$524,J317=$J$528),$I$524,IF(OR(J317=$J$530,J317=$J$541,J317=$J$542),$I$525,IF(OR(J317=$J$523,J317=$J$538,J317=$J$544),$I$526,IF(OR(J317=$J$527,J317=$J$545,J317=$J$533,J317=$J$534),$I$527,0))))))</f>
        <v>Энеробактерии</v>
      </c>
      <c r="J317" s="11" t="str">
        <f>IF(OR(K317=$K$523,K317=$K$524,K317=$K$525,K317=$K$526),$J$523,IF(OR(K317=$K$530,K317=$K$531,K317=$K$532,K317=$K$533),$J$524,IF(OR(K317=$K$534),$J$525,IF(OR(K317=$K$535),$J$526,IF(OR(K317=$K$536),$J$527,IF(OR(K317=$K$537),$J$528,IF(OR(K317=$K$543,K317=$K$553,K317=$K$544),$J$529,IF(OR(K317=$K$539,K317=$K$540,K317=$K$541,K317=$K$542),$J$530,IF(OR(K317=$K$538,K317=$K$582,K317=$K$584,K317=$K$586),$J$531,IF(OR(K317=$K$545,K317=$K$547,K317=$K$546),$J$532,IF(OR(K317=$K$548),$J$533,IF(OR(K317=$K$549),$J$534,IF(OR(K317=$K$550),$J$535,IF(OR(K317=$K$554),$J$536,IF(OR(K317=$K$555,K317=$K$556),$J$537,IF(OR(K317=$K$557,K317=$K$558),$J$538,IF(OR(K317=$K$559,K317=$K$560),$J$539,IF(OR(K317=$K$561,K317=$K$562),$J$540,IF(OR(K317=$K$564,K317=$K$565,K317=$K$566,K317=$K$567,K317=$K$568,K317=$K$569,K317=$K$570,K317=$K$571,K317=$K$572),$J$541,IF(OR(K317=$K$576,K317=$K$577,K317=$K$578,K317=$K$579,K317=$K$575,K317=$K$574,K317=$K$583,K317=$K$585),$J$542,IF(OR(K317=$K$580,K317=$K$581),$J$543,IF(OR(K317=$K$527,K317=$K$528,K317=$K$529,K317=$K$551,K317=$K$552,K317=$K$563,K317=$K$573),$J$544,IF(OR(K317=$K$587),$J$545,0)))))))))))))))))))))))</f>
        <v>Enterobacter</v>
      </c>
      <c r="K317" s="11" t="s">
        <v>135</v>
      </c>
      <c r="L317" s="1" t="s">
        <v>272</v>
      </c>
      <c r="U317" s="1" t="s">
        <v>65</v>
      </c>
      <c r="V317" s="1" t="s">
        <v>65</v>
      </c>
      <c r="W317" s="1" t="s">
        <v>65</v>
      </c>
      <c r="X317" s="1" t="s">
        <v>65</v>
      </c>
      <c r="Y317" s="1" t="s">
        <v>65</v>
      </c>
      <c r="Z317" s="1" t="s">
        <v>65</v>
      </c>
      <c r="AA317" s="1" t="s">
        <v>65</v>
      </c>
      <c r="AI317" s="1" t="s">
        <v>65</v>
      </c>
      <c r="AJ317" s="1" t="s">
        <v>65</v>
      </c>
      <c r="AK317" s="1" t="s">
        <v>63</v>
      </c>
      <c r="AL317" s="1" t="s">
        <v>65</v>
      </c>
      <c r="AM317" s="1" t="s">
        <v>65</v>
      </c>
      <c r="AN317" s="1" t="s">
        <v>63</v>
      </c>
      <c r="AO317" s="1" t="s">
        <v>63</v>
      </c>
    </row>
    <row r="318" spans="1:61" ht="15.75" customHeight="1">
      <c r="A318" s="1" t="s">
        <v>271</v>
      </c>
      <c r="B318" s="11">
        <v>24</v>
      </c>
      <c r="C318" s="11" t="s">
        <v>57</v>
      </c>
      <c r="D318" s="5" t="s">
        <v>177</v>
      </c>
      <c r="E318" s="11"/>
      <c r="F318" s="5" t="s">
        <v>88</v>
      </c>
      <c r="G318" s="11" t="s">
        <v>60</v>
      </c>
      <c r="H318" s="11"/>
      <c r="I318" s="11" t="str">
        <f>IF(OR(J318=$J$536,J318=$J$543,J318=$J$526),$I$523,IF(OR(J318=$J$525,J318=$J$529,J318=$J$531,J318=$J$532,J318=$J$535,J318=$J$539,J318=$J$540,J318=$J$537),$I$528,IF(OR(J318=$J$524,J318=$J$528),$I$524,IF(OR(J318=$J$530,J318=$J$541,J318=$J$542),$I$525,IF(OR(J318=$J$523,J318=$J$538,J318=$J$544),$I$526,IF(OR(J318=$J$527,J318=$J$545,J318=$J$533,J318=$J$534),$I$527,0))))))</f>
        <v>Кокки</v>
      </c>
      <c r="J318" s="11" t="str">
        <f>IF(OR(K318=$K$523,K318=$K$524,K318=$K$525,K318=$K$526),$J$523,IF(OR(K318=$K$530,K318=$K$531,K318=$K$532,K318=$K$533),$J$524,IF(OR(K318=$K$534),$J$525,IF(OR(K318=$K$535),$J$526,IF(OR(K318=$K$536),$J$527,IF(OR(K318=$K$537),$J$528,IF(OR(K318=$K$543,K318=$K$553,K318=$K$544),$J$529,IF(OR(K318=$K$539,K318=$K$540,K318=$K$541,K318=$K$542),$J$530,IF(OR(K318=$K$538,K318=$K$582,K318=$K$584,K318=$K$586),$J$531,IF(OR(K318=$K$545,K318=$K$547,K318=$K$546),$J$532,IF(OR(K318=$K$548),$J$533,IF(OR(K318=$K$549),$J$534,IF(OR(K318=$K$550),$J$535,IF(OR(K318=$K$554),$J$536,IF(OR(K318=$K$555,K318=$K$556),$J$537,IF(OR(K318=$K$557,K318=$K$558),$J$538,IF(OR(K318=$K$559,K318=$K$560),$J$539,IF(OR(K318=$K$561,K318=$K$562),$J$540,IF(OR(K318=$K$564,K318=$K$565,K318=$K$566,K318=$K$567,K318=$K$568,K318=$K$569,K318=$K$570,K318=$K$571,K318=$K$572),$J$541,IF(OR(K318=$K$576,K318=$K$577,K318=$K$578,K318=$K$579,K318=$K$575,K318=$K$574,K318=$K$583,K318=$K$585),$J$542,IF(OR(K318=$K$580,K318=$K$581),$J$543,IF(OR(K318=$K$527,K318=$K$528,K318=$K$529,K318=$K$551,K318=$K$552,K318=$K$563,K318=$K$573),$J$544,IF(OR(K318=$K$587),$J$545,0)))))))))))))))))))))))</f>
        <v>Enterococcus</v>
      </c>
      <c r="K318" s="11" t="s">
        <v>170</v>
      </c>
      <c r="L318" s="1" t="s">
        <v>209</v>
      </c>
      <c r="U318" s="1" t="s">
        <v>63</v>
      </c>
      <c r="V318" s="1" t="s">
        <v>65</v>
      </c>
      <c r="W318" s="1" t="s">
        <v>65</v>
      </c>
      <c r="X318" s="1" t="s">
        <v>65</v>
      </c>
      <c r="Y318" s="1" t="s">
        <v>65</v>
      </c>
      <c r="Z318" s="1" t="s">
        <v>65</v>
      </c>
      <c r="AA318" s="1" t="s">
        <v>65</v>
      </c>
      <c r="AB318" s="1" t="s">
        <v>63</v>
      </c>
      <c r="AC318" s="1" t="s">
        <v>63</v>
      </c>
      <c r="AD318" s="1" t="s">
        <v>65</v>
      </c>
      <c r="AE318" s="1" t="s">
        <v>63</v>
      </c>
      <c r="AF318" s="1" t="s">
        <v>65</v>
      </c>
      <c r="AG318" s="1" t="s">
        <v>65</v>
      </c>
    </row>
    <row r="319" spans="1:61" ht="15.75" customHeight="1">
      <c r="A319" s="1" t="s">
        <v>271</v>
      </c>
      <c r="B319" s="11">
        <v>30</v>
      </c>
      <c r="C319" s="11" t="s">
        <v>77</v>
      </c>
      <c r="D319" s="5" t="s">
        <v>125</v>
      </c>
      <c r="E319" s="11"/>
      <c r="F319" s="5" t="s">
        <v>119</v>
      </c>
      <c r="G319" s="11" t="s">
        <v>60</v>
      </c>
      <c r="H319" s="11"/>
      <c r="I319" s="11" t="str">
        <f>IF(OR(J319=$J$536,J319=$J$543,J319=$J$526),$I$523,IF(OR(J319=$J$525,J319=$J$529,J319=$J$531,J319=$J$532,J319=$J$535,J319=$J$539,J319=$J$540,J319=$J$537),$I$528,IF(OR(J319=$J$524,J319=$J$528),$I$524,IF(OR(J319=$J$530,J319=$J$541,J319=$J$542),$I$525,IF(OR(J319=$J$523,J319=$J$538,J319=$J$544),$I$526,IF(OR(J319=$J$527,J319=$J$545,J319=$J$533,J319=$J$534),$I$527,0))))))</f>
        <v>Энеробактерии</v>
      </c>
      <c r="J319" s="11" t="str">
        <f>IF(OR(K319=$K$523,K319=$K$524,K319=$K$525,K319=$K$526),$J$523,IF(OR(K319=$K$530,K319=$K$531,K319=$K$532,K319=$K$533),$J$524,IF(OR(K319=$K$534),$J$525,IF(OR(K319=$K$535),$J$526,IF(OR(K319=$K$536),$J$527,IF(OR(K319=$K$537),$J$528,IF(OR(K319=$K$543,K319=$K$553,K319=$K$544),$J$529,IF(OR(K319=$K$539,K319=$K$540,K319=$K$541,K319=$K$542),$J$530,IF(OR(K319=$K$538,K319=$K$582,K319=$K$584,K319=$K$586),$J$531,IF(OR(K319=$K$545,K319=$K$547,K319=$K$546),$J$532,IF(OR(K319=$K$548),$J$533,IF(OR(K319=$K$549),$J$534,IF(OR(K319=$K$550),$J$535,IF(OR(K319=$K$554),$J$536,IF(OR(K319=$K$555,K319=$K$556),$J$537,IF(OR(K319=$K$557,K319=$K$558),$J$538,IF(OR(K319=$K$559,K319=$K$560),$J$539,IF(OR(K319=$K$561,K319=$K$562),$J$540,IF(OR(K319=$K$564,K319=$K$565,K319=$K$566,K319=$K$567,K319=$K$568,K319=$K$569,K319=$K$570,K319=$K$571,K319=$K$572),$J$541,IF(OR(K319=$K$576,K319=$K$577,K319=$K$578,K319=$K$579,K319=$K$575,K319=$K$574,K319=$K$583,K319=$K$585),$J$542,IF(OR(K319=$K$580,K319=$K$581),$J$543,IF(OR(K319=$K$527,K319=$K$528,K319=$K$529,K319=$K$551,K319=$K$552,K319=$K$563,K319=$K$573),$J$544,IF(OR(K319=$K$587),$J$545,0)))))))))))))))))))))))</f>
        <v>Enterobacter</v>
      </c>
      <c r="K319" s="11" t="s">
        <v>135</v>
      </c>
      <c r="L319" s="1" t="s">
        <v>136</v>
      </c>
      <c r="U319" s="1" t="s">
        <v>65</v>
      </c>
      <c r="V319" s="1" t="s">
        <v>65</v>
      </c>
      <c r="W319" s="1" t="s">
        <v>63</v>
      </c>
      <c r="X319" s="1" t="s">
        <v>63</v>
      </c>
      <c r="Y319" s="1" t="s">
        <v>63</v>
      </c>
      <c r="Z319" s="1" t="s">
        <v>63</v>
      </c>
      <c r="AA319" s="1" t="s">
        <v>63</v>
      </c>
    </row>
    <row r="320" spans="1:61" ht="15.75" customHeight="1">
      <c r="A320" s="1" t="s">
        <v>271</v>
      </c>
      <c r="B320" s="11">
        <v>39</v>
      </c>
      <c r="C320" s="11" t="s">
        <v>57</v>
      </c>
      <c r="D320" s="5" t="s">
        <v>273</v>
      </c>
      <c r="E320" s="11"/>
      <c r="F320" s="5" t="s">
        <v>119</v>
      </c>
      <c r="G320" s="11" t="s">
        <v>60</v>
      </c>
      <c r="H320" s="11"/>
      <c r="I320" s="11" t="str">
        <f>IF(OR(J320=$J$536,J320=$J$543,J320=$J$526),$I$523,IF(OR(J320=$J$525,J320=$J$529,J320=$J$531,J320=$J$532,J320=$J$535,J320=$J$539,J320=$J$540,J320=$J$537),$I$528,IF(OR(J320=$J$524,J320=$J$528),$I$524,IF(OR(J320=$J$530,J320=$J$541,J320=$J$542),$I$525,IF(OR(J320=$J$523,J320=$J$538,J320=$J$544),$I$526,IF(OR(J320=$J$527,J320=$J$545,J320=$J$533,J320=$J$534),$I$527,0))))))</f>
        <v>Грибы</v>
      </c>
      <c r="J320" s="11" t="str">
        <f>IF(OR(K320=$K$523,K320=$K$524,K320=$K$525,K320=$K$526),$J$523,IF(OR(K320=$K$530,K320=$K$531,K320=$K$532,K320=$K$533),$J$524,IF(OR(K320=$K$534),$J$525,IF(OR(K320=$K$535),$J$526,IF(OR(K320=$K$536),$J$527,IF(OR(K320=$K$537),$J$528,IF(OR(K320=$K$543,K320=$K$553,K320=$K$544),$J$529,IF(OR(K320=$K$539,K320=$K$540,K320=$K$541,K320=$K$542),$J$530,IF(OR(K320=$K$538,K320=$K$582,K320=$K$584,K320=$K$586),$J$531,IF(OR(K320=$K$545,K320=$K$547,K320=$K$546),$J$532,IF(OR(K320=$K$548),$J$533,IF(OR(K320=$K$549),$J$534,IF(OR(K320=$K$550),$J$535,IF(OR(K320=$K$554),$J$536,IF(OR(K320=$K$555,K320=$K$556),$J$537,IF(OR(K320=$K$557,K320=$K$558),$J$538,IF(OR(K320=$K$559,K320=$K$560),$J$539,IF(OR(K320=$K$561,K320=$K$562),$J$540,IF(OR(K320=$K$564,K320=$K$565,K320=$K$566,K320=$K$567,K320=$K$568,K320=$K$569,K320=$K$570,K320=$K$571,K320=$K$572),$J$541,IF(OR(K320=$K$576,K320=$K$577,K320=$K$578,K320=$K$579,K320=$K$575,K320=$K$574,K320=$K$583,K320=$K$585),$J$542,IF(OR(K320=$K$580,K320=$K$581),$J$543,IF(OR(K320=$K$527,K320=$K$528,K320=$K$529,K320=$K$551,K320=$K$552,K320=$K$563,K320=$K$573),$J$544,IF(OR(K320=$K$587),$J$545,0)))))))))))))))))))))))</f>
        <v>Candida</v>
      </c>
      <c r="K320" s="11" t="s">
        <v>266</v>
      </c>
      <c r="L320" s="1" t="s">
        <v>274</v>
      </c>
      <c r="BC320" s="1" t="s">
        <v>63</v>
      </c>
      <c r="BD320" s="1" t="s">
        <v>65</v>
      </c>
      <c r="BE320" s="1" t="s">
        <v>65</v>
      </c>
      <c r="BF320" s="1" t="s">
        <v>65</v>
      </c>
      <c r="BG320" s="1" t="s">
        <v>65</v>
      </c>
      <c r="BH320" s="1" t="s">
        <v>65</v>
      </c>
      <c r="BI320" s="1" t="s">
        <v>65</v>
      </c>
    </row>
    <row r="321" spans="1:49" ht="15.75" customHeight="1">
      <c r="A321" s="1" t="s">
        <v>271</v>
      </c>
      <c r="B321" s="11">
        <v>41</v>
      </c>
      <c r="C321" s="11" t="s">
        <v>114</v>
      </c>
      <c r="D321" s="5" t="s">
        <v>58</v>
      </c>
      <c r="E321" s="11"/>
      <c r="F321" s="5" t="s">
        <v>119</v>
      </c>
      <c r="G321" s="11" t="s">
        <v>60</v>
      </c>
      <c r="H321" s="11"/>
      <c r="I321" s="11" t="str">
        <f>IF(OR(J321=$J$536,J321=$J$543,J321=$J$526),$I$523,IF(OR(J321=$J$525,J321=$J$529,J321=$J$531,J321=$J$532,J321=$J$535,J321=$J$539,J321=$J$540,J321=$J$537),$I$528,IF(OR(J321=$J$524,J321=$J$528),$I$524,IF(OR(J321=$J$530,J321=$J$541,J321=$J$542),$I$525,IF(OR(J321=$J$523,J321=$J$538,J321=$J$544),$I$526,IF(OR(J321=$J$527,J321=$J$545,J321=$J$533,J321=$J$534),$I$527,0))))))</f>
        <v>Кокки</v>
      </c>
      <c r="J321" s="11" t="str">
        <f>IF(OR(K321=$K$523,K321=$K$524,K321=$K$525,K321=$K$526),$J$523,IF(OR(K321=$K$530,K321=$K$531,K321=$K$532,K321=$K$533),$J$524,IF(OR(K321=$K$534),$J$525,IF(OR(K321=$K$535),$J$526,IF(OR(K321=$K$536),$J$527,IF(OR(K321=$K$537),$J$528,IF(OR(K321=$K$543,K321=$K$553,K321=$K$544),$J$529,IF(OR(K321=$K$539,K321=$K$540,K321=$K$541,K321=$K$542),$J$530,IF(OR(K321=$K$538,K321=$K$582,K321=$K$584,K321=$K$586),$J$531,IF(OR(K321=$K$545,K321=$K$547,K321=$K$546),$J$532,IF(OR(K321=$K$548),$J$533,IF(OR(K321=$K$549),$J$534,IF(OR(K321=$K$550),$J$535,IF(OR(K321=$K$554),$J$536,IF(OR(K321=$K$555,K321=$K$556),$J$537,IF(OR(K321=$K$557,K321=$K$558),$J$538,IF(OR(K321=$K$559,K321=$K$560),$J$539,IF(OR(K321=$K$561,K321=$K$562),$J$540,IF(OR(K321=$K$564,K321=$K$565,K321=$K$566,K321=$K$567,K321=$K$568,K321=$K$569,K321=$K$570,K321=$K$571,K321=$K$572),$J$541,IF(OR(K321=$K$576,K321=$K$577,K321=$K$578,K321=$K$579,K321=$K$575,K321=$K$574,K321=$K$583,K321=$K$585),$J$542,IF(OR(K321=$K$580,K321=$K$581),$J$543,IF(OR(K321=$K$527,K321=$K$528,K321=$K$529,K321=$K$551,K321=$K$552,K321=$K$563,K321=$K$573),$J$544,IF(OR(K321=$K$587),$J$545,0)))))))))))))))))))))))</f>
        <v>Enterococcus</v>
      </c>
      <c r="K321" s="11" t="s">
        <v>69</v>
      </c>
      <c r="L321" s="1" t="s">
        <v>215</v>
      </c>
      <c r="AB321" s="1" t="s">
        <v>63</v>
      </c>
      <c r="AC321" s="1" t="s">
        <v>63</v>
      </c>
      <c r="AD321" s="1" t="s">
        <v>63</v>
      </c>
      <c r="AE321" s="1" t="s">
        <v>63</v>
      </c>
      <c r="AF321" s="1" t="s">
        <v>63</v>
      </c>
      <c r="AG321" s="1" t="s">
        <v>63</v>
      </c>
      <c r="AH321" s="1" t="s">
        <v>147</v>
      </c>
    </row>
    <row r="322" spans="1:49" ht="15.75" customHeight="1">
      <c r="A322" s="1" t="s">
        <v>271</v>
      </c>
      <c r="B322" s="11">
        <v>74</v>
      </c>
      <c r="C322" s="11" t="s">
        <v>57</v>
      </c>
      <c r="D322" s="5" t="s">
        <v>184</v>
      </c>
      <c r="E322" s="11"/>
      <c r="F322" s="5" t="s">
        <v>79</v>
      </c>
      <c r="G322" s="11" t="s">
        <v>60</v>
      </c>
      <c r="H322" s="11" t="s">
        <v>139</v>
      </c>
      <c r="I322" s="11" t="str">
        <f>IF(OR(J322=$J$536,J322=$J$543,J322=$J$526),$I$523,IF(OR(J322=$J$525,J322=$J$529,J322=$J$531,J322=$J$532,J322=$J$535,J322=$J$539,J322=$J$540,J322=$J$537),$I$528,IF(OR(J322=$J$524,J322=$J$528),$I$524,IF(OR(J322=$J$530,J322=$J$541,J322=$J$542),$I$525,IF(OR(J322=$J$523,J322=$J$538,J322=$J$544),$I$526,IF(OR(J322=$J$527,J322=$J$545,J322=$J$533,J322=$J$534),$I$527,0))))))</f>
        <v>Кокки</v>
      </c>
      <c r="J322" s="11" t="str">
        <f>IF(OR(K322=$K$523,K322=$K$524,K322=$K$525,K322=$K$526),$J$523,IF(OR(K322=$K$530,K322=$K$531,K322=$K$532,K322=$K$533),$J$524,IF(OR(K322=$K$534),$J$525,IF(OR(K322=$K$535),$J$526,IF(OR(K322=$K$536),$J$527,IF(OR(K322=$K$537),$J$528,IF(OR(K322=$K$543,K322=$K$553,K322=$K$544),$J$529,IF(OR(K322=$K$539,K322=$K$540,K322=$K$541,K322=$K$542),$J$530,IF(OR(K322=$K$538,K322=$K$582,K322=$K$584,K322=$K$586),$J$531,IF(OR(K322=$K$545,K322=$K$547,K322=$K$546),$J$532,IF(OR(K322=$K$548),$J$533,IF(OR(K322=$K$549),$J$534,IF(OR(K322=$K$550),$J$535,IF(OR(K322=$K$554),$J$536,IF(OR(K322=$K$555,K322=$K$556),$J$537,IF(OR(K322=$K$557,K322=$K$558),$J$538,IF(OR(K322=$K$559,K322=$K$560),$J$539,IF(OR(K322=$K$561,K322=$K$562),$J$540,IF(OR(K322=$K$564,K322=$K$565,K322=$K$566,K322=$K$567,K322=$K$568,K322=$K$569,K322=$K$570,K322=$K$571,K322=$K$572),$J$541,IF(OR(K322=$K$576,K322=$K$577,K322=$K$578,K322=$K$579,K322=$K$575,K322=$K$574,K322=$K$583,K322=$K$585),$J$542,IF(OR(K322=$K$580,K322=$K$581),$J$543,IF(OR(K322=$K$527,K322=$K$528,K322=$K$529,K322=$K$551,K322=$K$552,K322=$K$563,K322=$K$573),$J$544,IF(OR(K322=$K$587),$J$545,0)))))))))))))))))))))))</f>
        <v>Staphylococcus</v>
      </c>
      <c r="K322" s="11" t="s">
        <v>80</v>
      </c>
      <c r="L322" s="1" t="s">
        <v>81</v>
      </c>
      <c r="M322" s="1" t="s">
        <v>63</v>
      </c>
      <c r="N322" s="1" t="s">
        <v>63</v>
      </c>
      <c r="O322" s="1" t="s">
        <v>63</v>
      </c>
      <c r="P322" s="1" t="s">
        <v>63</v>
      </c>
      <c r="Q322" s="1" t="s">
        <v>63</v>
      </c>
      <c r="R322" s="1" t="s">
        <v>63</v>
      </c>
      <c r="S322" s="1" t="s">
        <v>63</v>
      </c>
    </row>
    <row r="323" spans="1:49" ht="15.75" customHeight="1">
      <c r="A323" s="1" t="s">
        <v>271</v>
      </c>
      <c r="B323" s="11">
        <v>76</v>
      </c>
      <c r="C323" s="11" t="s">
        <v>57</v>
      </c>
      <c r="D323" s="5" t="s">
        <v>126</v>
      </c>
      <c r="E323" s="11"/>
      <c r="F323" s="5" t="s">
        <v>79</v>
      </c>
      <c r="G323" s="11" t="s">
        <v>60</v>
      </c>
      <c r="H323" s="11"/>
      <c r="I323" s="11" t="str">
        <f>IF(OR(J323=$J$536,J323=$J$543,J323=$J$526),$I$523,IF(OR(J323=$J$525,J323=$J$529,J323=$J$531,J323=$J$532,J323=$J$535,J323=$J$539,J323=$J$540,J323=$J$537),$I$528,IF(OR(J323=$J$524,J323=$J$528),$I$524,IF(OR(J323=$J$530,J323=$J$541,J323=$J$542),$I$525,IF(OR(J323=$J$523,J323=$J$538,J323=$J$544),$I$526,IF(OR(J323=$J$527,J323=$J$545,J323=$J$533,J323=$J$534),$I$527,0))))))</f>
        <v>Энеробактерии</v>
      </c>
      <c r="J323" s="11" t="str">
        <f>IF(OR(K323=$K$523,K323=$K$524,K323=$K$525,K323=$K$526),$J$523,IF(OR(K323=$K$530,K323=$K$531,K323=$K$532,K323=$K$533),$J$524,IF(OR(K323=$K$534),$J$525,IF(OR(K323=$K$535),$J$526,IF(OR(K323=$K$536),$J$527,IF(OR(K323=$K$537),$J$528,IF(OR(K323=$K$543,K323=$K$553,K323=$K$544),$J$529,IF(OR(K323=$K$539,K323=$K$540,K323=$K$541,K323=$K$542),$J$530,IF(OR(K323=$K$538,K323=$K$582,K323=$K$584,K323=$K$586),$J$531,IF(OR(K323=$K$545,K323=$K$547,K323=$K$546),$J$532,IF(OR(K323=$K$548),$J$533,IF(OR(K323=$K$549),$J$534,IF(OR(K323=$K$550),$J$535,IF(OR(K323=$K$554),$J$536,IF(OR(K323=$K$555,K323=$K$556),$J$537,IF(OR(K323=$K$557,K323=$K$558),$J$538,IF(OR(K323=$K$559,K323=$K$560),$J$539,IF(OR(K323=$K$561,K323=$K$562),$J$540,IF(OR(K323=$K$564,K323=$K$565,K323=$K$566,K323=$K$567,K323=$K$568,K323=$K$569,K323=$K$570,K323=$K$571,K323=$K$572),$J$541,IF(OR(K323=$K$576,K323=$K$577,K323=$K$578,K323=$K$579,K323=$K$575,K323=$K$574,K323=$K$583,K323=$K$585),$J$542,IF(OR(K323=$K$580,K323=$K$581),$J$543,IF(OR(K323=$K$527,K323=$K$528,K323=$K$529,K323=$K$551,K323=$K$552,K323=$K$563,K323=$K$573),$J$544,IF(OR(K323=$K$587),$J$545,0)))))))))))))))))))))))</f>
        <v>Serratia</v>
      </c>
      <c r="K323" s="11" t="s">
        <v>129</v>
      </c>
      <c r="L323" s="1" t="s">
        <v>275</v>
      </c>
      <c r="U323" s="1" t="s">
        <v>65</v>
      </c>
      <c r="V323" s="1" t="s">
        <v>65</v>
      </c>
      <c r="W323" s="1" t="s">
        <v>65</v>
      </c>
      <c r="X323" s="1" t="s">
        <v>63</v>
      </c>
      <c r="Y323" s="1" t="s">
        <v>65</v>
      </c>
      <c r="Z323" s="1" t="s">
        <v>65</v>
      </c>
      <c r="AA323" s="1" t="s">
        <v>65</v>
      </c>
      <c r="AI323" s="1" t="s">
        <v>65</v>
      </c>
      <c r="AJ323" s="1" t="s">
        <v>65</v>
      </c>
      <c r="AK323" s="1" t="s">
        <v>63</v>
      </c>
      <c r="AL323" s="1" t="s">
        <v>65</v>
      </c>
      <c r="AM323" s="1" t="s">
        <v>65</v>
      </c>
      <c r="AN323" s="1" t="s">
        <v>65</v>
      </c>
      <c r="AO323" s="1" t="s">
        <v>65</v>
      </c>
    </row>
    <row r="324" spans="1:49" ht="15.75" customHeight="1">
      <c r="A324" s="1" t="s">
        <v>271</v>
      </c>
      <c r="B324" s="11">
        <v>77</v>
      </c>
      <c r="C324" s="11" t="s">
        <v>57</v>
      </c>
      <c r="D324" s="5" t="s">
        <v>270</v>
      </c>
      <c r="E324" s="11"/>
      <c r="F324" s="5" t="s">
        <v>79</v>
      </c>
      <c r="G324" s="11" t="s">
        <v>60</v>
      </c>
      <c r="H324" s="11"/>
      <c r="I324" s="11" t="str">
        <f>IF(OR(J324=$J$536,J324=$J$543,J324=$J$526),$I$523,IF(OR(J324=$J$525,J324=$J$529,J324=$J$531,J324=$J$532,J324=$J$535,J324=$J$539,J324=$J$540,J324=$J$537),$I$528,IF(OR(J324=$J$524,J324=$J$528),$I$524,IF(OR(J324=$J$530,J324=$J$541,J324=$J$542),$I$525,IF(OR(J324=$J$523,J324=$J$538,J324=$J$544),$I$526,IF(OR(J324=$J$527,J324=$J$545,J324=$J$533,J324=$J$534),$I$527,0))))))</f>
        <v>Энеробактерии</v>
      </c>
      <c r="J324" s="11" t="str">
        <f>IF(OR(K324=$K$523,K324=$K$524,K324=$K$525,K324=$K$526),$J$523,IF(OR(K324=$K$530,K324=$K$531,K324=$K$532,K324=$K$533),$J$524,IF(OR(K324=$K$534),$J$525,IF(OR(K324=$K$535),$J$526,IF(OR(K324=$K$536),$J$527,IF(OR(K324=$K$537),$J$528,IF(OR(K324=$K$543,K324=$K$553,K324=$K$544),$J$529,IF(OR(K324=$K$539,K324=$K$540,K324=$K$541,K324=$K$542),$J$530,IF(OR(K324=$K$538,K324=$K$582,K324=$K$584,K324=$K$586),$J$531,IF(OR(K324=$K$545,K324=$K$547,K324=$K$546),$J$532,IF(OR(K324=$K$548),$J$533,IF(OR(K324=$K$549),$J$534,IF(OR(K324=$K$550),$J$535,IF(OR(K324=$K$554),$J$536,IF(OR(K324=$K$555,K324=$K$556),$J$537,IF(OR(K324=$K$557,K324=$K$558),$J$538,IF(OR(K324=$K$559,K324=$K$560),$J$539,IF(OR(K324=$K$561,K324=$K$562),$J$540,IF(OR(K324=$K$564,K324=$K$565,K324=$K$566,K324=$K$567,K324=$K$568,K324=$K$569,K324=$K$570,K324=$K$571,K324=$K$572),$J$541,IF(OR(K324=$K$576,K324=$K$577,K324=$K$578,K324=$K$579,K324=$K$575,K324=$K$574,K324=$K$583,K324=$K$585),$J$542,IF(OR(K324=$K$580,K324=$K$581),$J$543,IF(OR(K324=$K$527,K324=$K$528,K324=$K$529,K324=$K$551,K324=$K$552,K324=$K$563,K324=$K$573),$J$544,IF(OR(K324=$K$587),$J$545,0)))))))))))))))))))))))</f>
        <v>Enterobacter</v>
      </c>
      <c r="K324" s="11" t="s">
        <v>135</v>
      </c>
      <c r="L324" s="1" t="s">
        <v>261</v>
      </c>
      <c r="U324" s="1" t="s">
        <v>65</v>
      </c>
      <c r="V324" s="1" t="s">
        <v>63</v>
      </c>
      <c r="W324" s="1" t="s">
        <v>63</v>
      </c>
      <c r="X324" s="1" t="s">
        <v>63</v>
      </c>
      <c r="Y324" s="1" t="s">
        <v>63</v>
      </c>
      <c r="Z324" s="1" t="s">
        <v>63</v>
      </c>
      <c r="AA324" s="1" t="s">
        <v>65</v>
      </c>
    </row>
    <row r="325" spans="1:49" ht="15.75" customHeight="1">
      <c r="A325" s="1" t="s">
        <v>271</v>
      </c>
      <c r="B325" s="11"/>
      <c r="C325" s="11"/>
      <c r="D325" s="5"/>
      <c r="E325" s="11"/>
      <c r="F325" s="5"/>
      <c r="G325" s="11" t="s">
        <v>60</v>
      </c>
      <c r="H325" s="11"/>
      <c r="I325" s="11" t="str">
        <f>IF(OR(J325=$J$536,J325=$J$543,J325=$J$526),$I$523,IF(OR(J325=$J$525,J325=$J$529,J325=$J$531,J325=$J$532,J325=$J$535,J325=$J$539,J325=$J$540,J325=$J$537),$I$528,IF(OR(J325=$J$524,J325=$J$528),$I$524,IF(OR(J325=$J$530,J325=$J$541,J325=$J$542),$I$525,IF(OR(J325=$J$523,J325=$J$538,J325=$J$544),$I$526,IF(OR(J325=$J$527,J325=$J$545,J325=$J$533,J325=$J$534),$I$527,0))))))</f>
        <v>Энеробактерии</v>
      </c>
      <c r="J325" s="11" t="str">
        <f>IF(OR(K325=$K$523,K325=$K$524,K325=$K$525,K325=$K$526),$J$523,IF(OR(K325=$K$530,K325=$K$531,K325=$K$532,K325=$K$533),$J$524,IF(OR(K325=$K$534),$J$525,IF(OR(K325=$K$535),$J$526,IF(OR(K325=$K$536),$J$527,IF(OR(K325=$K$537),$J$528,IF(OR(K325=$K$543,K325=$K$553,K325=$K$544),$J$529,IF(OR(K325=$K$539,K325=$K$540,K325=$K$541,K325=$K$542),$J$530,IF(OR(K325=$K$538,K325=$K$582,K325=$K$584,K325=$K$586),$J$531,IF(OR(K325=$K$545,K325=$K$547,K325=$K$546),$J$532,IF(OR(K325=$K$548),$J$533,IF(OR(K325=$K$549),$J$534,IF(OR(K325=$K$550),$J$535,IF(OR(K325=$K$554),$J$536,IF(OR(K325=$K$555,K325=$K$556),$J$537,IF(OR(K325=$K$557,K325=$K$558),$J$538,IF(OR(K325=$K$559,K325=$K$560),$J$539,IF(OR(K325=$K$561,K325=$K$562),$J$540,IF(OR(K325=$K$564,K325=$K$565,K325=$K$566,K325=$K$567,K325=$K$568,K325=$K$569,K325=$K$570,K325=$K$571,K325=$K$572),$J$541,IF(OR(K325=$K$576,K325=$K$577,K325=$K$578,K325=$K$579,K325=$K$575,K325=$K$574,K325=$K$583,K325=$K$585),$J$542,IF(OR(K325=$K$580,K325=$K$581),$J$543,IF(OR(K325=$K$527,K325=$K$528,K325=$K$529,K325=$K$551,K325=$K$552,K325=$K$563,K325=$K$573),$J$544,IF(OR(K325=$K$587),$J$545,0)))))))))))))))))))))))</f>
        <v>Klebsiella</v>
      </c>
      <c r="K325" s="11" t="s">
        <v>110</v>
      </c>
      <c r="L325" s="1" t="s">
        <v>111</v>
      </c>
      <c r="U325" s="1" t="s">
        <v>65</v>
      </c>
      <c r="V325" s="1" t="s">
        <v>63</v>
      </c>
      <c r="W325" s="1" t="s">
        <v>63</v>
      </c>
      <c r="X325" s="1" t="s">
        <v>63</v>
      </c>
      <c r="Y325" s="1" t="s">
        <v>63</v>
      </c>
      <c r="Z325" s="1" t="s">
        <v>63</v>
      </c>
      <c r="AA325" s="1" t="s">
        <v>65</v>
      </c>
    </row>
    <row r="326" spans="1:49" ht="15.75" customHeight="1">
      <c r="A326" s="1" t="s">
        <v>271</v>
      </c>
      <c r="B326" s="11">
        <v>84</v>
      </c>
      <c r="C326" s="11" t="s">
        <v>155</v>
      </c>
      <c r="D326" s="5" t="s">
        <v>92</v>
      </c>
      <c r="E326" s="11"/>
      <c r="F326" s="5" t="s">
        <v>68</v>
      </c>
      <c r="G326" s="11" t="s">
        <v>60</v>
      </c>
      <c r="H326" s="11" t="s">
        <v>139</v>
      </c>
      <c r="I326" s="11" t="str">
        <f>IF(OR(J326=$J$536,J326=$J$543,J326=$J$526),$I$523,IF(OR(J326=$J$525,J326=$J$529,J326=$J$531,J326=$J$532,J326=$J$535,J326=$J$539,J326=$J$540,J326=$J$537),$I$528,IF(OR(J326=$J$524,J326=$J$528),$I$524,IF(OR(J326=$J$530,J326=$J$541,J326=$J$542),$I$525,IF(OR(J326=$J$523,J326=$J$538,J326=$J$544),$I$526,IF(OR(J326=$J$527,J326=$J$545,J326=$J$533,J326=$J$534),$I$527,0))))))</f>
        <v>Кокки</v>
      </c>
      <c r="J326" s="11" t="str">
        <f>IF(OR(K326=$K$523,K326=$K$524,K326=$K$525,K326=$K$526),$J$523,IF(OR(K326=$K$530,K326=$K$531,K326=$K$532,K326=$K$533),$J$524,IF(OR(K326=$K$534),$J$525,IF(OR(K326=$K$535),$J$526,IF(OR(K326=$K$536),$J$527,IF(OR(K326=$K$537),$J$528,IF(OR(K326=$K$543,K326=$K$553,K326=$K$544),$J$529,IF(OR(K326=$K$539,K326=$K$540,K326=$K$541,K326=$K$542),$J$530,IF(OR(K326=$K$538,K326=$K$582,K326=$K$584,K326=$K$586),$J$531,IF(OR(K326=$K$545,K326=$K$547,K326=$K$546),$J$532,IF(OR(K326=$K$548),$J$533,IF(OR(K326=$K$549),$J$534,IF(OR(K326=$K$550),$J$535,IF(OR(K326=$K$554),$J$536,IF(OR(K326=$K$555,K326=$K$556),$J$537,IF(OR(K326=$K$557,K326=$K$558),$J$538,IF(OR(K326=$K$559,K326=$K$560),$J$539,IF(OR(K326=$K$561,K326=$K$562),$J$540,IF(OR(K326=$K$564,K326=$K$565,K326=$K$566,K326=$K$567,K326=$K$568,K326=$K$569,K326=$K$570,K326=$K$571,K326=$K$572),$J$541,IF(OR(K326=$K$576,K326=$K$577,K326=$K$578,K326=$K$579,K326=$K$575,K326=$K$574,K326=$K$583,K326=$K$585),$J$542,IF(OR(K326=$K$580,K326=$K$581),$J$543,IF(OR(K326=$K$527,K326=$K$528,K326=$K$529,K326=$K$551,K326=$K$552,K326=$K$563,K326=$K$573),$J$544,IF(OR(K326=$K$587),$J$545,0)))))))))))))))))))))))</f>
        <v>Staphylococcus</v>
      </c>
      <c r="K326" s="11" t="s">
        <v>80</v>
      </c>
      <c r="L326" s="1" t="s">
        <v>81</v>
      </c>
      <c r="M326" s="1" t="s">
        <v>65</v>
      </c>
      <c r="N326" s="1" t="s">
        <v>63</v>
      </c>
      <c r="O326" s="1" t="s">
        <v>63</v>
      </c>
      <c r="P326" s="1" t="s">
        <v>65</v>
      </c>
      <c r="Q326" s="1" t="s">
        <v>65</v>
      </c>
      <c r="R326" s="1" t="s">
        <v>63</v>
      </c>
      <c r="S326" s="1" t="s">
        <v>65</v>
      </c>
    </row>
    <row r="327" spans="1:49" ht="15.75" customHeight="1">
      <c r="A327" s="1" t="s">
        <v>271</v>
      </c>
      <c r="B327" s="11">
        <v>85</v>
      </c>
      <c r="C327" s="11" t="s">
        <v>114</v>
      </c>
      <c r="D327" s="5" t="s">
        <v>115</v>
      </c>
      <c r="E327" s="11">
        <v>1</v>
      </c>
      <c r="F327" s="5" t="s">
        <v>68</v>
      </c>
      <c r="G327" s="11" t="s">
        <v>60</v>
      </c>
      <c r="H327" s="11"/>
      <c r="I327" s="11" t="str">
        <f>IF(OR(J327=$J$536,J327=$J$543,J327=$J$526),$I$523,IF(OR(J327=$J$525,J327=$J$529,J327=$J$531,J327=$J$532,J327=$J$535,J327=$J$539,J327=$J$540,J327=$J$537),$I$528,IF(OR(J327=$J$524,J327=$J$528),$I$524,IF(OR(J327=$J$530,J327=$J$541,J327=$J$542),$I$525,IF(OR(J327=$J$523,J327=$J$538,J327=$J$544),$I$526,IF(OR(J327=$J$527,J327=$J$545,J327=$J$533,J327=$J$534),$I$527,0))))))</f>
        <v>Кокки</v>
      </c>
      <c r="J327" s="11" t="str">
        <f>IF(OR(K327=$K$523,K327=$K$524,K327=$K$525,K327=$K$526),$J$523,IF(OR(K327=$K$530,K327=$K$531,K327=$K$532,K327=$K$533),$J$524,IF(OR(K327=$K$534),$J$525,IF(OR(K327=$K$535),$J$526,IF(OR(K327=$K$536),$J$527,IF(OR(K327=$K$537),$J$528,IF(OR(K327=$K$543,K327=$K$553,K327=$K$544),$J$529,IF(OR(K327=$K$539,K327=$K$540,K327=$K$541,K327=$K$542),$J$530,IF(OR(K327=$K$538,K327=$K$582,K327=$K$584,K327=$K$586),$J$531,IF(OR(K327=$K$545,K327=$K$547,K327=$K$546),$J$532,IF(OR(K327=$K$548),$J$533,IF(OR(K327=$K$549),$J$534,IF(OR(K327=$K$550),$J$535,IF(OR(K327=$K$554),$J$536,IF(OR(K327=$K$555,K327=$K$556),$J$537,IF(OR(K327=$K$557,K327=$K$558),$J$538,IF(OR(K327=$K$559,K327=$K$560),$J$539,IF(OR(K327=$K$561,K327=$K$562),$J$540,IF(OR(K327=$K$564,K327=$K$565,K327=$K$566,K327=$K$567,K327=$K$568,K327=$K$569,K327=$K$570,K327=$K$571,K327=$K$572),$J$541,IF(OR(K327=$K$576,K327=$K$577,K327=$K$578,K327=$K$579,K327=$K$575,K327=$K$574,K327=$K$583,K327=$K$585),$J$542,IF(OR(K327=$K$580,K327=$K$581),$J$543,IF(OR(K327=$K$527,K327=$K$528,K327=$K$529,K327=$K$551,K327=$K$552,K327=$K$563,K327=$K$573),$J$544,IF(OR(K327=$K$587),$J$545,0)))))))))))))))))))))))</f>
        <v>Enterococcus</v>
      </c>
      <c r="K327" s="11" t="s">
        <v>69</v>
      </c>
      <c r="L327" s="1" t="s">
        <v>215</v>
      </c>
      <c r="M327" s="1" t="s">
        <v>65</v>
      </c>
      <c r="N327" s="1" t="s">
        <v>63</v>
      </c>
      <c r="O327" s="1" t="s">
        <v>65</v>
      </c>
      <c r="P327" s="1" t="s">
        <v>65</v>
      </c>
      <c r="Q327" s="1" t="s">
        <v>65</v>
      </c>
      <c r="R327" s="1" t="s">
        <v>65</v>
      </c>
      <c r="S327" s="1" t="s">
        <v>64</v>
      </c>
    </row>
    <row r="328" spans="1:49" ht="15.75" customHeight="1">
      <c r="A328" s="1" t="s">
        <v>271</v>
      </c>
      <c r="B328" s="11">
        <v>87</v>
      </c>
      <c r="C328" s="11" t="s">
        <v>114</v>
      </c>
      <c r="D328" s="5" t="s">
        <v>276</v>
      </c>
      <c r="E328" s="11">
        <v>1</v>
      </c>
      <c r="F328" s="5" t="s">
        <v>74</v>
      </c>
      <c r="G328" s="11" t="s">
        <v>60</v>
      </c>
      <c r="H328" s="11"/>
      <c r="I328" s="11" t="str">
        <f>IF(OR(J328=$J$536,J328=$J$543,J328=$J$526),$I$523,IF(OR(J328=$J$525,J328=$J$529,J328=$J$531,J328=$J$532,J328=$J$535,J328=$J$539,J328=$J$540,J328=$J$537),$I$528,IF(OR(J328=$J$524,J328=$J$528),$I$524,IF(OR(J328=$J$530,J328=$J$541,J328=$J$542),$I$525,IF(OR(J328=$J$523,J328=$J$538,J328=$J$544),$I$526,IF(OR(J328=$J$527,J328=$J$545,J328=$J$533,J328=$J$534),$I$527,0))))))</f>
        <v>Анаэробы</v>
      </c>
      <c r="J328" s="11" t="str">
        <f>IF(OR(K328=$K$523,K328=$K$524,K328=$K$525,K328=$K$526),$J$523,IF(OR(K328=$K$530,K328=$K$531,K328=$K$532,K328=$K$533),$J$524,IF(OR(K328=$K$534),$J$525,IF(OR(K328=$K$535),$J$526,IF(OR(K328=$K$536),$J$527,IF(OR(K328=$K$537),$J$528,IF(OR(K328=$K$543,K328=$K$553,K328=$K$544),$J$529,IF(OR(K328=$K$539,K328=$K$540,K328=$K$541,K328=$K$542),$J$530,IF(OR(K328=$K$538,K328=$K$582,K328=$K$584,K328=$K$586),$J$531,IF(OR(K328=$K$545,K328=$K$547,K328=$K$546),$J$532,IF(OR(K328=$K$548),$J$533,IF(OR(K328=$K$549),$J$534,IF(OR(K328=$K$550),$J$535,IF(OR(K328=$K$554),$J$536,IF(OR(K328=$K$555,K328=$K$556),$J$537,IF(OR(K328=$K$557,K328=$K$558),$J$538,IF(OR(K328=$K$559,K328=$K$560),$J$539,IF(OR(K328=$K$561,K328=$K$562),$J$540,IF(OR(K328=$K$564,K328=$K$565,K328=$K$566,K328=$K$567,K328=$K$568,K328=$K$569,K328=$K$570,K328=$K$571,K328=$K$572),$J$541,IF(OR(K328=$K$576,K328=$K$577,K328=$K$578,K328=$K$579,K328=$K$575,K328=$K$574,K328=$K$583,K328=$K$585),$J$542,IF(OR(K328=$K$580,K328=$K$581),$J$543,IF(OR(K328=$K$527,K328=$K$528,K328=$K$529,K328=$K$551,K328=$K$552,K328=$K$563,K328=$K$573),$J$544,IF(OR(K328=$K$587),$J$545,0)))))))))))))))))))))))</f>
        <v>анаэр</v>
      </c>
      <c r="K328" s="11" t="s">
        <v>120</v>
      </c>
      <c r="L328" s="1" t="s">
        <v>256</v>
      </c>
      <c r="U328" s="1" t="s">
        <v>63</v>
      </c>
      <c r="V328" s="1" t="s">
        <v>63</v>
      </c>
      <c r="W328" s="1" t="s">
        <v>63</v>
      </c>
      <c r="X328" s="1" t="s">
        <v>63</v>
      </c>
      <c r="Y328" s="1" t="s">
        <v>65</v>
      </c>
      <c r="Z328" s="1" t="s">
        <v>63</v>
      </c>
      <c r="AA328" s="1" t="s">
        <v>63</v>
      </c>
    </row>
    <row r="329" spans="1:49" ht="15.75" customHeight="1">
      <c r="A329" s="1" t="s">
        <v>271</v>
      </c>
      <c r="B329" s="11">
        <v>94</v>
      </c>
      <c r="C329" s="11" t="s">
        <v>124</v>
      </c>
      <c r="D329" s="5" t="s">
        <v>86</v>
      </c>
      <c r="E329" s="11">
        <v>1</v>
      </c>
      <c r="F329" s="5" t="s">
        <v>79</v>
      </c>
      <c r="G329" s="11" t="s">
        <v>60</v>
      </c>
      <c r="H329" s="11"/>
      <c r="I329" s="11" t="str">
        <f>IF(OR(J329=$J$536,J329=$J$543,J329=$J$526),$I$523,IF(OR(J329=$J$525,J329=$J$529,J329=$J$531,J329=$J$532,J329=$J$535,J329=$J$539,J329=$J$540,J329=$J$537),$I$528,IF(OR(J329=$J$524,J329=$J$528),$I$524,IF(OR(J329=$J$530,J329=$J$541,J329=$J$542),$I$525,IF(OR(J329=$J$523,J329=$J$538,J329=$J$544),$I$526,IF(OR(J329=$J$527,J329=$J$545,J329=$J$533,J329=$J$534),$I$527,0))))))</f>
        <v>Энеробактерии</v>
      </c>
      <c r="J329" s="11" t="str">
        <f>IF(OR(K329=$K$523,K329=$K$524,K329=$K$525,K329=$K$526),$J$523,IF(OR(K329=$K$530,K329=$K$531,K329=$K$532,K329=$K$533),$J$524,IF(OR(K329=$K$534),$J$525,IF(OR(K329=$K$535),$J$526,IF(OR(K329=$K$536),$J$527,IF(OR(K329=$K$537),$J$528,IF(OR(K329=$K$543,K329=$K$553,K329=$K$544),$J$529,IF(OR(K329=$K$539,K329=$K$540,K329=$K$541,K329=$K$542),$J$530,IF(OR(K329=$K$538,K329=$K$582,K329=$K$584,K329=$K$586),$J$531,IF(OR(K329=$K$545,K329=$K$547,K329=$K$546),$J$532,IF(OR(K329=$K$548),$J$533,IF(OR(K329=$K$549),$J$534,IF(OR(K329=$K$550),$J$535,IF(OR(K329=$K$554),$J$536,IF(OR(K329=$K$555,K329=$K$556),$J$537,IF(OR(K329=$K$557,K329=$K$558),$J$538,IF(OR(K329=$K$559,K329=$K$560),$J$539,IF(OR(K329=$K$561,K329=$K$562),$J$540,IF(OR(K329=$K$564,K329=$K$565,K329=$K$566,K329=$K$567,K329=$K$568,K329=$K$569,K329=$K$570,K329=$K$571,K329=$K$572),$J$541,IF(OR(K329=$K$576,K329=$K$577,K329=$K$578,K329=$K$579,K329=$K$575,K329=$K$574,K329=$K$583,K329=$K$585),$J$542,IF(OR(K329=$K$580,K329=$K$581),$J$543,IF(OR(K329=$K$527,K329=$K$528,K329=$K$529,K329=$K$551,K329=$K$552,K329=$K$563,K329=$K$573),$J$544,IF(OR(K329=$K$587),$J$545,0)))))))))))))))))))))))</f>
        <v>Escherichia</v>
      </c>
      <c r="K329" s="11" t="s">
        <v>61</v>
      </c>
      <c r="L329" s="1" t="s">
        <v>62</v>
      </c>
      <c r="U329" s="1" t="s">
        <v>65</v>
      </c>
      <c r="V329" s="1" t="s">
        <v>63</v>
      </c>
      <c r="W329" s="1" t="s">
        <v>63</v>
      </c>
      <c r="X329" s="1" t="s">
        <v>63</v>
      </c>
      <c r="Y329" s="1" t="s">
        <v>64</v>
      </c>
      <c r="Z329" s="1" t="s">
        <v>63</v>
      </c>
      <c r="AA329" s="1" t="s">
        <v>65</v>
      </c>
      <c r="AI329" s="1" t="s">
        <v>64</v>
      </c>
      <c r="AJ329" s="1" t="s">
        <v>64</v>
      </c>
      <c r="AK329" s="1" t="s">
        <v>63</v>
      </c>
      <c r="AL329" s="1" t="s">
        <v>63</v>
      </c>
      <c r="AM329" s="1" t="s">
        <v>63</v>
      </c>
      <c r="AN329" s="1" t="s">
        <v>65</v>
      </c>
      <c r="AO329" s="1" t="s">
        <v>63</v>
      </c>
    </row>
    <row r="330" spans="1:49" ht="15.75" customHeight="1">
      <c r="A330" s="1" t="s">
        <v>271</v>
      </c>
      <c r="B330" s="11">
        <v>145</v>
      </c>
      <c r="C330" s="11" t="s">
        <v>66</v>
      </c>
      <c r="D330" s="5" t="s">
        <v>115</v>
      </c>
      <c r="E330" s="11">
        <v>1</v>
      </c>
      <c r="F330" s="5" t="s">
        <v>97</v>
      </c>
      <c r="G330" s="11"/>
      <c r="H330" s="11"/>
      <c r="I330" s="11" t="str">
        <f>IF(OR(J330=$J$536,J330=$J$543,J330=$J$526),$I$523,IF(OR(J330=$J$525,J330=$J$529,J330=$J$531,J330=$J$532,J330=$J$535,J330=$J$539,J330=$J$540,J330=$J$537),$I$528,IF(OR(J330=$J$524,J330=$J$528),$I$524,IF(OR(J330=$J$530,J330=$J$541,J330=$J$542),$I$525,IF(OR(J330=$J$523,J330=$J$538,J330=$J$544),$I$526,IF(OR(J330=$J$527,J330=$J$545,J330=$J$533,J330=$J$534),$I$527,0))))))</f>
        <v>Кокки</v>
      </c>
      <c r="J330" s="11" t="str">
        <f>IF(OR(K330=$K$523,K330=$K$524,K330=$K$525,K330=$K$526),$J$523,IF(OR(K330=$K$530,K330=$K$531,K330=$K$532,K330=$K$533),$J$524,IF(OR(K330=$K$534),$J$525,IF(OR(K330=$K$535),$J$526,IF(OR(K330=$K$536),$J$527,IF(OR(K330=$K$537),$J$528,IF(OR(K330=$K$543,K330=$K$553,K330=$K$544),$J$529,IF(OR(K330=$K$539,K330=$K$540,K330=$K$541,K330=$K$542),$J$530,IF(OR(K330=$K$538,K330=$K$582,K330=$K$584,K330=$K$586),$J$531,IF(OR(K330=$K$545,K330=$K$547,K330=$K$546),$J$532,IF(OR(K330=$K$548),$J$533,IF(OR(K330=$K$549),$J$534,IF(OR(K330=$K$550),$J$535,IF(OR(K330=$K$554),$J$536,IF(OR(K330=$K$555,K330=$K$556),$J$537,IF(OR(K330=$K$557,K330=$K$558),$J$538,IF(OR(K330=$K$559,K330=$K$560),$J$539,IF(OR(K330=$K$561,K330=$K$562),$J$540,IF(OR(K330=$K$564,K330=$K$565,K330=$K$566,K330=$K$567,K330=$K$568,K330=$K$569,K330=$K$570,K330=$K$571,K330=$K$572),$J$541,IF(OR(K330=$K$576,K330=$K$577,K330=$K$578,K330=$K$579,K330=$K$575,K330=$K$574,K330=$K$583,K330=$K$585),$J$542,IF(OR(K330=$K$580,K330=$K$581),$J$543,IF(OR(K330=$K$527,K330=$K$528,K330=$K$529,K330=$K$551,K330=$K$552,K330=$K$563,K330=$K$573),$J$544,IF(OR(K330=$K$587),$J$545,0)))))))))))))))))))))))</f>
        <v>Staphylococcus</v>
      </c>
      <c r="K330" s="11" t="s">
        <v>80</v>
      </c>
      <c r="L330" s="1" t="s">
        <v>81</v>
      </c>
      <c r="M330" s="1" t="s">
        <v>65</v>
      </c>
      <c r="N330" s="1" t="s">
        <v>63</v>
      </c>
      <c r="O330" s="1" t="s">
        <v>63</v>
      </c>
      <c r="P330" s="1" t="s">
        <v>65</v>
      </c>
      <c r="Q330" s="1" t="s">
        <v>65</v>
      </c>
      <c r="R330" s="1" t="s">
        <v>63</v>
      </c>
      <c r="S330" s="1" t="s">
        <v>63</v>
      </c>
    </row>
    <row r="331" spans="1:49" ht="15.75" customHeight="1">
      <c r="A331" s="1" t="s">
        <v>271</v>
      </c>
      <c r="B331" s="11">
        <v>149</v>
      </c>
      <c r="C331" s="11" t="s">
        <v>114</v>
      </c>
      <c r="D331" s="5" t="s">
        <v>115</v>
      </c>
      <c r="E331" s="11"/>
      <c r="F331" s="5" t="s">
        <v>79</v>
      </c>
      <c r="G331" s="11"/>
      <c r="H331" s="11"/>
      <c r="I331" s="11" t="str">
        <f>IF(OR(J331=$J$536,J331=$J$543,J331=$J$526),$I$523,IF(OR(J331=$J$525,J331=$J$529,J331=$J$531,J331=$J$532,J331=$J$535,J331=$J$539,J331=$J$540,J331=$J$537),$I$528,IF(OR(J331=$J$524,J331=$J$528),$I$524,IF(OR(J331=$J$530,J331=$J$541,J331=$J$542),$I$525,IF(OR(J331=$J$523,J331=$J$538,J331=$J$544),$I$526,IF(OR(J331=$J$527,J331=$J$545,J331=$J$533,J331=$J$534),$I$527,0))))))</f>
        <v>Кокки</v>
      </c>
      <c r="J331" s="11" t="str">
        <f>IF(OR(K331=$K$523,K331=$K$524,K331=$K$525,K331=$K$526),$J$523,IF(OR(K331=$K$530,K331=$K$531,K331=$K$532,K331=$K$533),$J$524,IF(OR(K331=$K$534),$J$525,IF(OR(K331=$K$535),$J$526,IF(OR(K331=$K$536),$J$527,IF(OR(K331=$K$537),$J$528,IF(OR(K331=$K$543,K331=$K$553,K331=$K$544),$J$529,IF(OR(K331=$K$539,K331=$K$540,K331=$K$541,K331=$K$542),$J$530,IF(OR(K331=$K$538,K331=$K$582,K331=$K$584,K331=$K$586),$J$531,IF(OR(K331=$K$545,K331=$K$547,K331=$K$546),$J$532,IF(OR(K331=$K$548),$J$533,IF(OR(K331=$K$549),$J$534,IF(OR(K331=$K$550),$J$535,IF(OR(K331=$K$554),$J$536,IF(OR(K331=$K$555,K331=$K$556),$J$537,IF(OR(K331=$K$557,K331=$K$558),$J$538,IF(OR(K331=$K$559,K331=$K$560),$J$539,IF(OR(K331=$K$561,K331=$K$562),$J$540,IF(OR(K331=$K$564,K331=$K$565,K331=$K$566,K331=$K$567,K331=$K$568,K331=$K$569,K331=$K$570,K331=$K$571,K331=$K$572),$J$541,IF(OR(K331=$K$576,K331=$K$577,K331=$K$578,K331=$K$579,K331=$K$575,K331=$K$574,K331=$K$583,K331=$K$585),$J$542,IF(OR(K331=$K$580,K331=$K$581),$J$543,IF(OR(K331=$K$527,K331=$K$528,K331=$K$529,K331=$K$551,K331=$K$552,K331=$K$563,K331=$K$573),$J$544,IF(OR(K331=$K$587),$J$545,0)))))))))))))))))))))))</f>
        <v>Enterococcus</v>
      </c>
      <c r="K331" s="11" t="s">
        <v>69</v>
      </c>
      <c r="L331" s="1" t="s">
        <v>215</v>
      </c>
      <c r="O331" s="1" t="s">
        <v>63</v>
      </c>
      <c r="P331" s="1" t="s">
        <v>63</v>
      </c>
      <c r="Q331" s="1" t="s">
        <v>63</v>
      </c>
      <c r="R331" s="1" t="s">
        <v>65</v>
      </c>
      <c r="S331" s="1" t="s">
        <v>63</v>
      </c>
      <c r="AE331" s="1" t="s">
        <v>63</v>
      </c>
      <c r="AI331" s="1" t="s">
        <v>63</v>
      </c>
      <c r="AN331" s="1" t="s">
        <v>63</v>
      </c>
      <c r="AP331" s="1" t="s">
        <v>63</v>
      </c>
      <c r="AR331" s="1" t="s">
        <v>63</v>
      </c>
      <c r="AS331" s="1" t="s">
        <v>63</v>
      </c>
      <c r="AW331" s="1" t="s">
        <v>65</v>
      </c>
    </row>
    <row r="332" spans="1:49" ht="15.75" customHeight="1">
      <c r="A332" s="1" t="s">
        <v>271</v>
      </c>
      <c r="B332" s="11">
        <v>153</v>
      </c>
      <c r="C332" s="11" t="s">
        <v>57</v>
      </c>
      <c r="D332" s="5" t="s">
        <v>268</v>
      </c>
      <c r="E332" s="11"/>
      <c r="F332" s="5" t="s">
        <v>277</v>
      </c>
      <c r="G332" s="11"/>
      <c r="H332" s="11"/>
      <c r="I332" s="11" t="str">
        <f>IF(OR(J332=$J$536,J332=$J$543,J332=$J$526),$I$523,IF(OR(J332=$J$525,J332=$J$529,J332=$J$531,J332=$J$532,J332=$J$535,J332=$J$539,J332=$J$540,J332=$J$537),$I$528,IF(OR(J332=$J$524,J332=$J$528),$I$524,IF(OR(J332=$J$530,J332=$J$541,J332=$J$542),$I$525,IF(OR(J332=$J$523,J332=$J$538,J332=$J$544),$I$526,IF(OR(J332=$J$527,J332=$J$545,J332=$J$533,J332=$J$534),$I$527,0))))))</f>
        <v>Грибы</v>
      </c>
      <c r="J332" s="11" t="str">
        <f>IF(OR(K332=$K$523,K332=$K$524,K332=$K$525,K332=$K$526),$J$523,IF(OR(K332=$K$530,K332=$K$531,K332=$K$532,K332=$K$533),$J$524,IF(OR(K332=$K$534),$J$525,IF(OR(K332=$K$535),$J$526,IF(OR(K332=$K$536),$J$527,IF(OR(K332=$K$537),$J$528,IF(OR(K332=$K$543,K332=$K$553,K332=$K$544),$J$529,IF(OR(K332=$K$539,K332=$K$540,K332=$K$541,K332=$K$542),$J$530,IF(OR(K332=$K$538,K332=$K$582,K332=$K$584,K332=$K$586),$J$531,IF(OR(K332=$K$545,K332=$K$547,K332=$K$546),$J$532,IF(OR(K332=$K$548),$J$533,IF(OR(K332=$K$549),$J$534,IF(OR(K332=$K$550),$J$535,IF(OR(K332=$K$554),$J$536,IF(OR(K332=$K$555,K332=$K$556),$J$537,IF(OR(K332=$K$557,K332=$K$558),$J$538,IF(OR(K332=$K$559,K332=$K$560),$J$539,IF(OR(K332=$K$561,K332=$K$562),$J$540,IF(OR(K332=$K$564,K332=$K$565,K332=$K$566,K332=$K$567,K332=$K$568,K332=$K$569,K332=$K$570,K332=$K$571,K332=$K$572),$J$541,IF(OR(K332=$K$576,K332=$K$577,K332=$K$578,K332=$K$579,K332=$K$575,K332=$K$574,K332=$K$583,K332=$K$585),$J$542,IF(OR(K332=$K$580,K332=$K$581),$J$543,IF(OR(K332=$K$527,K332=$K$528,K332=$K$529,K332=$K$551,K332=$K$552,K332=$K$563,K332=$K$573),$J$544,IF(OR(K332=$K$587),$J$545,0)))))))))))))))))))))))</f>
        <v>Candida</v>
      </c>
      <c r="K332" s="11" t="s">
        <v>278</v>
      </c>
      <c r="L332" s="1" t="s">
        <v>279</v>
      </c>
    </row>
    <row r="333" spans="1:49" ht="15.75" customHeight="1">
      <c r="A333" s="1" t="s">
        <v>271</v>
      </c>
      <c r="B333" s="11">
        <v>178</v>
      </c>
      <c r="C333" s="11" t="s">
        <v>114</v>
      </c>
      <c r="D333" s="5" t="s">
        <v>58</v>
      </c>
      <c r="E333" s="11"/>
      <c r="F333" s="5" t="s">
        <v>68</v>
      </c>
      <c r="G333" s="11"/>
      <c r="H333" s="11"/>
      <c r="I333" s="11" t="str">
        <f>IF(OR(J333=$J$536,J333=$J$543,J333=$J$526),$I$523,IF(OR(J333=$J$525,J333=$J$529,J333=$J$531,J333=$J$532,J333=$J$535,J333=$J$539,J333=$J$540,J333=$J$537),$I$528,IF(OR(J333=$J$524,J333=$J$528),$I$524,IF(OR(J333=$J$530,J333=$J$541,J333=$J$542),$I$525,IF(OR(J333=$J$523,J333=$J$538,J333=$J$544),$I$526,IF(OR(J333=$J$527,J333=$J$545,J333=$J$533,J333=$J$534),$I$527,0))))))</f>
        <v>Кокки</v>
      </c>
      <c r="J333" s="11" t="str">
        <f>IF(OR(K333=$K$523,K333=$K$524,K333=$K$525,K333=$K$526),$J$523,IF(OR(K333=$K$530,K333=$K$531,K333=$K$532,K333=$K$533),$J$524,IF(OR(K333=$K$534),$J$525,IF(OR(K333=$K$535),$J$526,IF(OR(K333=$K$536),$J$527,IF(OR(K333=$K$537),$J$528,IF(OR(K333=$K$543,K333=$K$553,K333=$K$544),$J$529,IF(OR(K333=$K$539,K333=$K$540,K333=$K$541,K333=$K$542),$J$530,IF(OR(K333=$K$538,K333=$K$582,K333=$K$584,K333=$K$586),$J$531,IF(OR(K333=$K$545,K333=$K$547,K333=$K$546),$J$532,IF(OR(K333=$K$548),$J$533,IF(OR(K333=$K$549),$J$534,IF(OR(K333=$K$550),$J$535,IF(OR(K333=$K$554),$J$536,IF(OR(K333=$K$555,K333=$K$556),$J$537,IF(OR(K333=$K$557,K333=$K$558),$J$538,IF(OR(K333=$K$559,K333=$K$560),$J$539,IF(OR(K333=$K$561,K333=$K$562),$J$540,IF(OR(K333=$K$564,K333=$K$565,K333=$K$566,K333=$K$567,K333=$K$568,K333=$K$569,K333=$K$570,K333=$K$571,K333=$K$572),$J$541,IF(OR(K333=$K$576,K333=$K$577,K333=$K$578,K333=$K$579,K333=$K$575,K333=$K$574,K333=$K$583,K333=$K$585),$J$542,IF(OR(K333=$K$580,K333=$K$581),$J$543,IF(OR(K333=$K$527,K333=$K$528,K333=$K$529,K333=$K$551,K333=$K$552,K333=$K$563,K333=$K$573),$J$544,IF(OR(K333=$K$587),$J$545,0)))))))))))))))))))))))</f>
        <v>Staphylococcus</v>
      </c>
      <c r="K333" s="11" t="s">
        <v>89</v>
      </c>
      <c r="L333" s="1" t="s">
        <v>90</v>
      </c>
      <c r="M333" s="1" t="s">
        <v>65</v>
      </c>
      <c r="N333" s="1" t="s">
        <v>63</v>
      </c>
      <c r="O333" s="1" t="s">
        <v>63</v>
      </c>
      <c r="P333" s="1" t="s">
        <v>65</v>
      </c>
      <c r="Q333" s="1" t="s">
        <v>65</v>
      </c>
      <c r="R333" s="1" t="s">
        <v>63</v>
      </c>
      <c r="S333" s="1" t="s">
        <v>65</v>
      </c>
    </row>
    <row r="334" spans="1:49" ht="15.75" customHeight="1">
      <c r="A334" s="1" t="s">
        <v>271</v>
      </c>
      <c r="B334" s="11">
        <v>185</v>
      </c>
      <c r="C334" s="11" t="s">
        <v>114</v>
      </c>
      <c r="D334" s="5" t="s">
        <v>280</v>
      </c>
      <c r="E334" s="11">
        <v>2</v>
      </c>
      <c r="F334" s="5" t="s">
        <v>88</v>
      </c>
      <c r="G334" s="11"/>
      <c r="H334" s="11"/>
      <c r="I334" s="11" t="str">
        <f>IF(OR(J334=$J$536,J334=$J$543,J334=$J$526),$I$523,IF(OR(J334=$J$525,J334=$J$529,J334=$J$531,J334=$J$532,J334=$J$535,J334=$J$539,J334=$J$540,J334=$J$537),$I$528,IF(OR(J334=$J$524,J334=$J$528),$I$524,IF(OR(J334=$J$530,J334=$J$541,J334=$J$542),$I$525,IF(OR(J334=$J$523,J334=$J$538,J334=$J$544),$I$526,IF(OR(J334=$J$527,J334=$J$545,J334=$J$533,J334=$J$534),$I$527,0))))))</f>
        <v>Кокки</v>
      </c>
      <c r="J334" s="11" t="str">
        <f>IF(OR(K334=$K$523,K334=$K$524,K334=$K$525,K334=$K$526),$J$523,IF(OR(K334=$K$530,K334=$K$531,K334=$K$532,K334=$K$533),$J$524,IF(OR(K334=$K$534),$J$525,IF(OR(K334=$K$535),$J$526,IF(OR(K334=$K$536),$J$527,IF(OR(K334=$K$537),$J$528,IF(OR(K334=$K$543,K334=$K$553,K334=$K$544),$J$529,IF(OR(K334=$K$539,K334=$K$540,K334=$K$541,K334=$K$542),$J$530,IF(OR(K334=$K$538,K334=$K$582,K334=$K$584,K334=$K$586),$J$531,IF(OR(K334=$K$545,K334=$K$547,K334=$K$546),$J$532,IF(OR(K334=$K$548),$J$533,IF(OR(K334=$K$549),$J$534,IF(OR(K334=$K$550),$J$535,IF(OR(K334=$K$554),$J$536,IF(OR(K334=$K$555,K334=$K$556),$J$537,IF(OR(K334=$K$557,K334=$K$558),$J$538,IF(OR(K334=$K$559,K334=$K$560),$J$539,IF(OR(K334=$K$561,K334=$K$562),$J$540,IF(OR(K334=$K$564,K334=$K$565,K334=$K$566,K334=$K$567,K334=$K$568,K334=$K$569,K334=$K$570,K334=$K$571,K334=$K$572),$J$541,IF(OR(K334=$K$576,K334=$K$577,K334=$K$578,K334=$K$579,K334=$K$575,K334=$K$574,K334=$K$583,K334=$K$585),$J$542,IF(OR(K334=$K$580,K334=$K$581),$J$543,IF(OR(K334=$K$527,K334=$K$528,K334=$K$529,K334=$K$551,K334=$K$552,K334=$K$563,K334=$K$573),$J$544,IF(OR(K334=$K$587),$J$545,0)))))))))))))))))))))))</f>
        <v>Staphylococcus</v>
      </c>
      <c r="K334" s="11" t="s">
        <v>89</v>
      </c>
      <c r="L334" s="1" t="s">
        <v>90</v>
      </c>
      <c r="M334" s="1" t="s">
        <v>65</v>
      </c>
      <c r="N334" s="1" t="s">
        <v>63</v>
      </c>
      <c r="O334" s="1" t="s">
        <v>63</v>
      </c>
      <c r="P334" s="1" t="s">
        <v>65</v>
      </c>
      <c r="Q334" s="1" t="s">
        <v>65</v>
      </c>
      <c r="R334" s="1" t="s">
        <v>63</v>
      </c>
      <c r="S334" s="1" t="s">
        <v>65</v>
      </c>
    </row>
    <row r="335" spans="1:49" ht="15.75" customHeight="1">
      <c r="A335" s="1" t="s">
        <v>271</v>
      </c>
      <c r="B335" s="11">
        <v>186</v>
      </c>
      <c r="C335" s="11" t="s">
        <v>114</v>
      </c>
      <c r="D335" s="5" t="s">
        <v>280</v>
      </c>
      <c r="E335" s="11">
        <v>1</v>
      </c>
      <c r="F335" s="5" t="s">
        <v>88</v>
      </c>
      <c r="G335" s="11"/>
      <c r="H335" s="11"/>
      <c r="I335" s="11" t="str">
        <f>IF(OR(J335=$J$536,J335=$J$543,J335=$J$526),$I$523,IF(OR(J335=$J$525,J335=$J$529,J335=$J$531,J335=$J$532,J335=$J$535,J335=$J$539,J335=$J$540,J335=$J$537),$I$528,IF(OR(J335=$J$524,J335=$J$528),$I$524,IF(OR(J335=$J$530,J335=$J$541,J335=$J$542),$I$525,IF(OR(J335=$J$523,J335=$J$538,J335=$J$544),$I$526,IF(OR(J335=$J$527,J335=$J$545,J335=$J$533,J335=$J$534),$I$527,0))))))</f>
        <v>Кокки</v>
      </c>
      <c r="J335" s="11" t="str">
        <f>IF(OR(K335=$K$523,K335=$K$524,K335=$K$525,K335=$K$526),$J$523,IF(OR(K335=$K$530,K335=$K$531,K335=$K$532,K335=$K$533),$J$524,IF(OR(K335=$K$534),$J$525,IF(OR(K335=$K$535),$J$526,IF(OR(K335=$K$536),$J$527,IF(OR(K335=$K$537),$J$528,IF(OR(K335=$K$543,K335=$K$553,K335=$K$544),$J$529,IF(OR(K335=$K$539,K335=$K$540,K335=$K$541,K335=$K$542),$J$530,IF(OR(K335=$K$538,K335=$K$582,K335=$K$584,K335=$K$586),$J$531,IF(OR(K335=$K$545,K335=$K$547,K335=$K$546),$J$532,IF(OR(K335=$K$548),$J$533,IF(OR(K335=$K$549),$J$534,IF(OR(K335=$K$550),$J$535,IF(OR(K335=$K$554),$J$536,IF(OR(K335=$K$555,K335=$K$556),$J$537,IF(OR(K335=$K$557,K335=$K$558),$J$538,IF(OR(K335=$K$559,K335=$K$560),$J$539,IF(OR(K335=$K$561,K335=$K$562),$J$540,IF(OR(K335=$K$564,K335=$K$565,K335=$K$566,K335=$K$567,K335=$K$568,K335=$K$569,K335=$K$570,K335=$K$571,K335=$K$572),$J$541,IF(OR(K335=$K$576,K335=$K$577,K335=$K$578,K335=$K$579,K335=$K$575,K335=$K$574,K335=$K$583,K335=$K$585),$J$542,IF(OR(K335=$K$580,K335=$K$581),$J$543,IF(OR(K335=$K$527,K335=$K$528,K335=$K$529,K335=$K$551,K335=$K$552,K335=$K$563,K335=$K$573),$J$544,IF(OR(K335=$K$587),$J$545,0)))))))))))))))))))))))</f>
        <v>Staphylococcus</v>
      </c>
      <c r="K335" s="11" t="s">
        <v>89</v>
      </c>
      <c r="L335" s="1" t="s">
        <v>90</v>
      </c>
      <c r="M335" s="1" t="s">
        <v>65</v>
      </c>
      <c r="N335" s="1" t="s">
        <v>63</v>
      </c>
      <c r="O335" s="1" t="s">
        <v>63</v>
      </c>
      <c r="P335" s="1" t="s">
        <v>65</v>
      </c>
      <c r="Q335" s="1" t="s">
        <v>65</v>
      </c>
      <c r="R335" s="1" t="s">
        <v>63</v>
      </c>
      <c r="S335" s="1" t="s">
        <v>65</v>
      </c>
    </row>
    <row r="336" spans="1:49" ht="15.75" customHeight="1">
      <c r="A336" s="1" t="s">
        <v>271</v>
      </c>
      <c r="B336" s="11">
        <v>187</v>
      </c>
      <c r="C336" s="11" t="s">
        <v>101</v>
      </c>
      <c r="D336" s="5" t="s">
        <v>115</v>
      </c>
      <c r="E336" s="11">
        <v>1</v>
      </c>
      <c r="F336" s="5" t="s">
        <v>88</v>
      </c>
      <c r="G336" s="11"/>
      <c r="H336" s="11"/>
      <c r="I336" s="11" t="str">
        <f>IF(OR(J336=$J$536,J336=$J$543,J336=$J$526),$I$523,IF(OR(J336=$J$525,J336=$J$529,J336=$J$531,J336=$J$532,J336=$J$535,J336=$J$539,J336=$J$540,J336=$J$537),$I$528,IF(OR(J336=$J$524,J336=$J$528),$I$524,IF(OR(J336=$J$530,J336=$J$541,J336=$J$542),$I$525,IF(OR(J336=$J$523,J336=$J$538,J336=$J$544),$I$526,IF(OR(J336=$J$527,J336=$J$545,J336=$J$533,J336=$J$534),$I$527,0))))))</f>
        <v>Кокки</v>
      </c>
      <c r="J336" s="11" t="str">
        <f>IF(OR(K336=$K$523,K336=$K$524,K336=$K$525,K336=$K$526),$J$523,IF(OR(K336=$K$530,K336=$K$531,K336=$K$532,K336=$K$533),$J$524,IF(OR(K336=$K$534),$J$525,IF(OR(K336=$K$535),$J$526,IF(OR(K336=$K$536),$J$527,IF(OR(K336=$K$537),$J$528,IF(OR(K336=$K$543,K336=$K$553,K336=$K$544),$J$529,IF(OR(K336=$K$539,K336=$K$540,K336=$K$541,K336=$K$542),$J$530,IF(OR(K336=$K$538,K336=$K$582,K336=$K$584,K336=$K$586),$J$531,IF(OR(K336=$K$545,K336=$K$547,K336=$K$546),$J$532,IF(OR(K336=$K$548),$J$533,IF(OR(K336=$K$549),$J$534,IF(OR(K336=$K$550),$J$535,IF(OR(K336=$K$554),$J$536,IF(OR(K336=$K$555,K336=$K$556),$J$537,IF(OR(K336=$K$557,K336=$K$558),$J$538,IF(OR(K336=$K$559,K336=$K$560),$J$539,IF(OR(K336=$K$561,K336=$K$562),$J$540,IF(OR(K336=$K$564,K336=$K$565,K336=$K$566,K336=$K$567,K336=$K$568,K336=$K$569,K336=$K$570,K336=$K$571,K336=$K$572),$J$541,IF(OR(K336=$K$576,K336=$K$577,K336=$K$578,K336=$K$579,K336=$K$575,K336=$K$574,K336=$K$583,K336=$K$585),$J$542,IF(OR(K336=$K$580,K336=$K$581),$J$543,IF(OR(K336=$K$527,K336=$K$528,K336=$K$529,K336=$K$551,K336=$K$552,K336=$K$563,K336=$K$573),$J$544,IF(OR(K336=$K$587),$J$545,0)))))))))))))))))))))))</f>
        <v>Enterococcus</v>
      </c>
      <c r="K336" s="11" t="s">
        <v>69</v>
      </c>
      <c r="L336" s="1" t="s">
        <v>215</v>
      </c>
      <c r="M336" s="1" t="s">
        <v>63</v>
      </c>
      <c r="N336" s="1" t="s">
        <v>63</v>
      </c>
      <c r="O336" s="1" t="s">
        <v>63</v>
      </c>
      <c r="P336" s="1" t="s">
        <v>63</v>
      </c>
      <c r="Q336" s="1" t="s">
        <v>63</v>
      </c>
      <c r="R336" s="1" t="s">
        <v>65</v>
      </c>
      <c r="S336" s="1" t="s">
        <v>63</v>
      </c>
    </row>
    <row r="337" spans="1:33" ht="15.75" customHeight="1">
      <c r="A337" s="1" t="s">
        <v>271</v>
      </c>
      <c r="B337" s="11">
        <v>189</v>
      </c>
      <c r="C337" s="11" t="s">
        <v>66</v>
      </c>
      <c r="D337" s="5" t="s">
        <v>177</v>
      </c>
      <c r="E337" s="11">
        <v>2</v>
      </c>
      <c r="F337" s="5" t="s">
        <v>116</v>
      </c>
      <c r="G337" s="11" t="s">
        <v>60</v>
      </c>
      <c r="H337" s="11"/>
      <c r="I337" s="11" t="str">
        <f>IF(OR(J337=$J$536,J337=$J$543,J337=$J$526),$I$523,IF(OR(J337=$J$525,J337=$J$529,J337=$J$531,J337=$J$532,J337=$J$535,J337=$J$539,J337=$J$540,J337=$J$537),$I$528,IF(OR(J337=$J$524,J337=$J$528),$I$524,IF(OR(J337=$J$530,J337=$J$541,J337=$J$542),$I$525,IF(OR(J337=$J$523,J337=$J$538,J337=$J$544),$I$526,IF(OR(J337=$J$527,J337=$J$545,J337=$J$533,J337=$J$534),$I$527,0))))))</f>
        <v>Кокки</v>
      </c>
      <c r="J337" s="11" t="str">
        <f>IF(OR(K337=$K$523,K337=$K$524,K337=$K$525,K337=$K$526),$J$523,IF(OR(K337=$K$530,K337=$K$531,K337=$K$532,K337=$K$533),$J$524,IF(OR(K337=$K$534),$J$525,IF(OR(K337=$K$535),$J$526,IF(OR(K337=$K$536),$J$527,IF(OR(K337=$K$537),$J$528,IF(OR(K337=$K$543,K337=$K$553,K337=$K$544),$J$529,IF(OR(K337=$K$539,K337=$K$540,K337=$K$541,K337=$K$542),$J$530,IF(OR(K337=$K$538,K337=$K$582,K337=$K$584,K337=$K$586),$J$531,IF(OR(K337=$K$545,K337=$K$547,K337=$K$546),$J$532,IF(OR(K337=$K$548),$J$533,IF(OR(K337=$K$549),$J$534,IF(OR(K337=$K$550),$J$535,IF(OR(K337=$K$554),$J$536,IF(OR(K337=$K$555,K337=$K$556),$J$537,IF(OR(K337=$K$557,K337=$K$558),$J$538,IF(OR(K337=$K$559,K337=$K$560),$J$539,IF(OR(K337=$K$561,K337=$K$562),$J$540,IF(OR(K337=$K$564,K337=$K$565,K337=$K$566,K337=$K$567,K337=$K$568,K337=$K$569,K337=$K$570,K337=$K$571,K337=$K$572),$J$541,IF(OR(K337=$K$576,K337=$K$577,K337=$K$578,K337=$K$579,K337=$K$575,K337=$K$574,K337=$K$583,K337=$K$585),$J$542,IF(OR(K337=$K$580,K337=$K$581),$J$543,IF(OR(K337=$K$527,K337=$K$528,K337=$K$529,K337=$K$551,K337=$K$552,K337=$K$563,K337=$K$573),$J$544,IF(OR(K337=$K$587),$J$545,0)))))))))))))))))))))))</f>
        <v>Enterococcus</v>
      </c>
      <c r="K337" s="11" t="s">
        <v>170</v>
      </c>
      <c r="L337" s="1" t="s">
        <v>209</v>
      </c>
      <c r="AB337" s="1" t="s">
        <v>65</v>
      </c>
      <c r="AC337" s="1" t="s">
        <v>63</v>
      </c>
      <c r="AD337" s="1" t="s">
        <v>65</v>
      </c>
      <c r="AE337" s="1" t="s">
        <v>63</v>
      </c>
      <c r="AF337" s="1" t="s">
        <v>65</v>
      </c>
      <c r="AG337" s="1" t="s">
        <v>65</v>
      </c>
    </row>
    <row r="338" spans="1:33" ht="15.75" customHeight="1">
      <c r="A338" s="1" t="s">
        <v>271</v>
      </c>
      <c r="B338" s="11"/>
      <c r="C338" s="11"/>
      <c r="D338" s="5"/>
      <c r="E338" s="11"/>
      <c r="F338" s="5"/>
      <c r="G338" s="11"/>
      <c r="H338" s="11"/>
      <c r="I338" s="11" t="str">
        <f>IF(OR(J338=$J$536,J338=$J$543,J338=$J$526),$I$523,IF(OR(J338=$J$525,J338=$J$529,J338=$J$531,J338=$J$532,J338=$J$535,J338=$J$539,J338=$J$540,J338=$J$537),$I$528,IF(OR(J338=$J$524,J338=$J$528),$I$524,IF(OR(J338=$J$530,J338=$J$541,J338=$J$542),$I$525,IF(OR(J338=$J$523,J338=$J$538,J338=$J$544),$I$526,IF(OR(J338=$J$527,J338=$J$545,J338=$J$533,J338=$J$534),$I$527,0))))))</f>
        <v>Энеробактерии</v>
      </c>
      <c r="J338" s="11" t="str">
        <f>IF(OR(K338=$K$523,K338=$K$524,K338=$K$525,K338=$K$526),$J$523,IF(OR(K338=$K$530,K338=$K$531,K338=$K$532,K338=$K$533),$J$524,IF(OR(K338=$K$534),$J$525,IF(OR(K338=$K$535),$J$526,IF(OR(K338=$K$536),$J$527,IF(OR(K338=$K$537),$J$528,IF(OR(K338=$K$543,K338=$K$553,K338=$K$544),$J$529,IF(OR(K338=$K$539,K338=$K$540,K338=$K$541,K338=$K$542),$J$530,IF(OR(K338=$K$538,K338=$K$582,K338=$K$584,K338=$K$586),$J$531,IF(OR(K338=$K$545,K338=$K$547,K338=$K$546),$J$532,IF(OR(K338=$K$548),$J$533,IF(OR(K338=$K$549),$J$534,IF(OR(K338=$K$550),$J$535,IF(OR(K338=$K$554),$J$536,IF(OR(K338=$K$555,K338=$K$556),$J$537,IF(OR(K338=$K$557,K338=$K$558),$J$538,IF(OR(K338=$K$559,K338=$K$560),$J$539,IF(OR(K338=$K$561,K338=$K$562),$J$540,IF(OR(K338=$K$564,K338=$K$565,K338=$K$566,K338=$K$567,K338=$K$568,K338=$K$569,K338=$K$570,K338=$K$571,K338=$K$572),$J$541,IF(OR(K338=$K$576,K338=$K$577,K338=$K$578,K338=$K$579,K338=$K$575,K338=$K$574,K338=$K$583,K338=$K$585),$J$542,IF(OR(K338=$K$580,K338=$K$581),$J$543,IF(OR(K338=$K$527,K338=$K$528,K338=$K$529,K338=$K$551,K338=$K$552,K338=$K$563,K338=$K$573),$J$544,IF(OR(K338=$K$587),$J$545,0)))))))))))))))))))))))</f>
        <v>Klebsiella</v>
      </c>
      <c r="K338" s="11" t="s">
        <v>110</v>
      </c>
      <c r="L338" s="1" t="s">
        <v>111</v>
      </c>
      <c r="U338" s="1" t="s">
        <v>65</v>
      </c>
      <c r="V338" s="1" t="s">
        <v>65</v>
      </c>
      <c r="W338" s="1" t="s">
        <v>65</v>
      </c>
      <c r="X338" s="1" t="s">
        <v>65</v>
      </c>
      <c r="Y338" s="1" t="s">
        <v>63</v>
      </c>
      <c r="Z338" s="1" t="s">
        <v>63</v>
      </c>
      <c r="AA338" s="1" t="s">
        <v>65</v>
      </c>
    </row>
    <row r="339" spans="1:33" ht="15.75" customHeight="1">
      <c r="A339" s="1" t="s">
        <v>271</v>
      </c>
      <c r="B339" s="11">
        <v>193</v>
      </c>
      <c r="C339" s="11" t="s">
        <v>57</v>
      </c>
      <c r="D339" s="5" t="s">
        <v>73</v>
      </c>
      <c r="E339" s="11">
        <v>2</v>
      </c>
      <c r="F339" s="5" t="s">
        <v>119</v>
      </c>
      <c r="G339" s="11" t="s">
        <v>60</v>
      </c>
      <c r="H339" s="11"/>
      <c r="I339" s="11" t="str">
        <f>IF(OR(J339=$J$536,J339=$J$543,J339=$J$526),$I$523,IF(OR(J339=$J$525,J339=$J$529,J339=$J$531,J339=$J$532,J339=$J$535,J339=$J$539,J339=$J$540,J339=$J$537),$I$528,IF(OR(J339=$J$524,J339=$J$528),$I$524,IF(OR(J339=$J$530,J339=$J$541,J339=$J$542),$I$525,IF(OR(J339=$J$523,J339=$J$538,J339=$J$544),$I$526,IF(OR(J339=$J$527,J339=$J$545,J339=$J$533,J339=$J$534),$I$527,0))))))</f>
        <v>Энеробактерии</v>
      </c>
      <c r="J339" s="11" t="str">
        <f>IF(OR(K339=$K$523,K339=$K$524,K339=$K$525,K339=$K$526),$J$523,IF(OR(K339=$K$530,K339=$K$531,K339=$K$532,K339=$K$533),$J$524,IF(OR(K339=$K$534),$J$525,IF(OR(K339=$K$535),$J$526,IF(OR(K339=$K$536),$J$527,IF(OR(K339=$K$537),$J$528,IF(OR(K339=$K$543,K339=$K$553,K339=$K$544),$J$529,IF(OR(K339=$K$539,K339=$K$540,K339=$K$541,K339=$K$542),$J$530,IF(OR(K339=$K$538,K339=$K$582,K339=$K$584,K339=$K$586),$J$531,IF(OR(K339=$K$545,K339=$K$547,K339=$K$546),$J$532,IF(OR(K339=$K$548),$J$533,IF(OR(K339=$K$549),$J$534,IF(OR(K339=$K$550),$J$535,IF(OR(K339=$K$554),$J$536,IF(OR(K339=$K$555,K339=$K$556),$J$537,IF(OR(K339=$K$557,K339=$K$558),$J$538,IF(OR(K339=$K$559,K339=$K$560),$J$539,IF(OR(K339=$K$561,K339=$K$562),$J$540,IF(OR(K339=$K$564,K339=$K$565,K339=$K$566,K339=$K$567,K339=$K$568,K339=$K$569,K339=$K$570,K339=$K$571,K339=$K$572),$J$541,IF(OR(K339=$K$576,K339=$K$577,K339=$K$578,K339=$K$579,K339=$K$575,K339=$K$574,K339=$K$583,K339=$K$585),$J$542,IF(OR(K339=$K$580,K339=$K$581),$J$543,IF(OR(K339=$K$527,K339=$K$528,K339=$K$529,K339=$K$551,K339=$K$552,K339=$K$563,K339=$K$573),$J$544,IF(OR(K339=$K$587),$J$545,0)))))))))))))))))))))))</f>
        <v>Klebsiella</v>
      </c>
      <c r="K339" s="11" t="s">
        <v>110</v>
      </c>
      <c r="L339" s="1" t="s">
        <v>111</v>
      </c>
      <c r="U339" s="1" t="s">
        <v>65</v>
      </c>
      <c r="V339" s="1" t="s">
        <v>65</v>
      </c>
      <c r="X339" s="1" t="s">
        <v>63</v>
      </c>
      <c r="Y339" s="1" t="s">
        <v>63</v>
      </c>
      <c r="Z339" s="1" t="s">
        <v>63</v>
      </c>
      <c r="AA339" s="1" t="s">
        <v>63</v>
      </c>
    </row>
    <row r="340" spans="1:33" ht="15.75" customHeight="1">
      <c r="A340" s="1" t="s">
        <v>271</v>
      </c>
      <c r="B340" s="11">
        <v>197</v>
      </c>
      <c r="C340" s="11" t="s">
        <v>57</v>
      </c>
      <c r="D340" s="5" t="s">
        <v>126</v>
      </c>
      <c r="E340" s="11"/>
      <c r="F340" s="5" t="s">
        <v>68</v>
      </c>
      <c r="G340" s="11" t="s">
        <v>60</v>
      </c>
      <c r="H340" s="11"/>
      <c r="I340" s="11" t="str">
        <f>IF(OR(J340=$J$536,J340=$J$543,J340=$J$526),$I$523,IF(OR(J340=$J$525,J340=$J$529,J340=$J$531,J340=$J$532,J340=$J$535,J340=$J$539,J340=$J$540,J340=$J$537),$I$528,IF(OR(J340=$J$524,J340=$J$528),$I$524,IF(OR(J340=$J$530,J340=$J$541,J340=$J$542),$I$525,IF(OR(J340=$J$523,J340=$J$538,J340=$J$544),$I$526,IF(OR(J340=$J$527,J340=$J$545,J340=$J$533,J340=$J$534),$I$527,0))))))</f>
        <v>Энеробактерии</v>
      </c>
      <c r="J340" s="11" t="str">
        <f>IF(OR(K340=$K$523,K340=$K$524,K340=$K$525,K340=$K$526),$J$523,IF(OR(K340=$K$530,K340=$K$531,K340=$K$532,K340=$K$533),$J$524,IF(OR(K340=$K$534),$J$525,IF(OR(K340=$K$535),$J$526,IF(OR(K340=$K$536),$J$527,IF(OR(K340=$K$537),$J$528,IF(OR(K340=$K$543,K340=$K$553,K340=$K$544),$J$529,IF(OR(K340=$K$539,K340=$K$540,K340=$K$541,K340=$K$542),$J$530,IF(OR(K340=$K$538,K340=$K$582,K340=$K$584,K340=$K$586),$J$531,IF(OR(K340=$K$545,K340=$K$547,K340=$K$546),$J$532,IF(OR(K340=$K$548),$J$533,IF(OR(K340=$K$549),$J$534,IF(OR(K340=$K$550),$J$535,IF(OR(K340=$K$554),$J$536,IF(OR(K340=$K$555,K340=$K$556),$J$537,IF(OR(K340=$K$557,K340=$K$558),$J$538,IF(OR(K340=$K$559,K340=$K$560),$J$539,IF(OR(K340=$K$561,K340=$K$562),$J$540,IF(OR(K340=$K$564,K340=$K$565,K340=$K$566,K340=$K$567,K340=$K$568,K340=$K$569,K340=$K$570,K340=$K$571,K340=$K$572),$J$541,IF(OR(K340=$K$576,K340=$K$577,K340=$K$578,K340=$K$579,K340=$K$575,K340=$K$574,K340=$K$583,K340=$K$585),$J$542,IF(OR(K340=$K$580,K340=$K$581),$J$543,IF(OR(K340=$K$527,K340=$K$528,K340=$K$529,K340=$K$551,K340=$K$552,K340=$K$563,K340=$K$573),$J$544,IF(OR(K340=$K$587),$J$545,0)))))))))))))))))))))))</f>
        <v>Klebsiella</v>
      </c>
      <c r="K340" s="11" t="s">
        <v>110</v>
      </c>
      <c r="L340" s="1" t="s">
        <v>111</v>
      </c>
      <c r="U340" s="1" t="s">
        <v>65</v>
      </c>
      <c r="V340" s="1" t="s">
        <v>65</v>
      </c>
      <c r="W340" s="1" t="s">
        <v>65</v>
      </c>
      <c r="X340" s="1" t="s">
        <v>65</v>
      </c>
      <c r="Y340" s="1" t="s">
        <v>63</v>
      </c>
      <c r="Z340" s="1" t="s">
        <v>63</v>
      </c>
      <c r="AA340" s="1" t="s">
        <v>65</v>
      </c>
    </row>
    <row r="341" spans="1:33" ht="15.75" customHeight="1">
      <c r="A341" s="1" t="s">
        <v>271</v>
      </c>
      <c r="B341" s="11">
        <v>199</v>
      </c>
      <c r="C341" s="11" t="s">
        <v>57</v>
      </c>
      <c r="D341" s="5" t="s">
        <v>268</v>
      </c>
      <c r="E341" s="11"/>
      <c r="F341" s="5" t="s">
        <v>281</v>
      </c>
      <c r="G341" s="11"/>
      <c r="H341" s="11"/>
      <c r="I341" s="11" t="str">
        <f>IF(OR(J341=$J$536,J341=$J$543,J341=$J$526),$I$523,IF(OR(J341=$J$525,J341=$J$529,J341=$J$531,J341=$J$532,J341=$J$535,J341=$J$539,J341=$J$540,J341=$J$537),$I$528,IF(OR(J341=$J$524,J341=$J$528),$I$524,IF(OR(J341=$J$530,J341=$J$541,J341=$J$542),$I$525,IF(OR(J341=$J$523,J341=$J$538,J341=$J$544),$I$526,IF(OR(J341=$J$527,J341=$J$545,J341=$J$533,J341=$J$534),$I$527,0))))))</f>
        <v>Грибы</v>
      </c>
      <c r="J341" s="11" t="str">
        <f>IF(OR(K341=$K$523,K341=$K$524,K341=$K$525,K341=$K$526),$J$523,IF(OR(K341=$K$530,K341=$K$531,K341=$K$532,K341=$K$533),$J$524,IF(OR(K341=$K$534),$J$525,IF(OR(K341=$K$535),$J$526,IF(OR(K341=$K$536),$J$527,IF(OR(K341=$K$537),$J$528,IF(OR(K341=$K$543,K341=$K$553,K341=$K$544),$J$529,IF(OR(K341=$K$539,K341=$K$540,K341=$K$541,K341=$K$542),$J$530,IF(OR(K341=$K$538,K341=$K$582,K341=$K$584,K341=$K$586),$J$531,IF(OR(K341=$K$545,K341=$K$547,K341=$K$546),$J$532,IF(OR(K341=$K$548),$J$533,IF(OR(K341=$K$549),$J$534,IF(OR(K341=$K$550),$J$535,IF(OR(K341=$K$554),$J$536,IF(OR(K341=$K$555,K341=$K$556),$J$537,IF(OR(K341=$K$557,K341=$K$558),$J$538,IF(OR(K341=$K$559,K341=$K$560),$J$539,IF(OR(K341=$K$561,K341=$K$562),$J$540,IF(OR(K341=$K$564,K341=$K$565,K341=$K$566,K341=$K$567,K341=$K$568,K341=$K$569,K341=$K$570,K341=$K$571,K341=$K$572),$J$541,IF(OR(K341=$K$576,K341=$K$577,K341=$K$578,K341=$K$579,K341=$K$575,K341=$K$574,K341=$K$583,K341=$K$585),$J$542,IF(OR(K341=$K$580,K341=$K$581),$J$543,IF(OR(K341=$K$527,K341=$K$528,K341=$K$529,K341=$K$551,K341=$K$552,K341=$K$563,K341=$K$573),$J$544,IF(OR(K341=$K$587),$J$545,0)))))))))))))))))))))))</f>
        <v>Candida</v>
      </c>
      <c r="K341" s="11" t="s">
        <v>278</v>
      </c>
      <c r="L341" s="1" t="s">
        <v>282</v>
      </c>
    </row>
    <row r="342" spans="1:33" ht="15.75" customHeight="1">
      <c r="A342" s="1" t="s">
        <v>271</v>
      </c>
      <c r="B342" s="11">
        <v>206</v>
      </c>
      <c r="C342" s="11" t="s">
        <v>114</v>
      </c>
      <c r="D342" s="5" t="s">
        <v>58</v>
      </c>
      <c r="E342" s="11"/>
      <c r="F342" s="5" t="s">
        <v>74</v>
      </c>
      <c r="G342" s="11"/>
      <c r="H342" s="11"/>
      <c r="I342" s="11" t="str">
        <f>IF(OR(J342=$J$536,J342=$J$543,J342=$J$526),$I$523,IF(OR(J342=$J$525,J342=$J$529,J342=$J$531,J342=$J$532,J342=$J$535,J342=$J$539,J342=$J$540,J342=$J$537),$I$528,IF(OR(J342=$J$524,J342=$J$528),$I$524,IF(OR(J342=$J$530,J342=$J$541,J342=$J$542),$I$525,IF(OR(J342=$J$523,J342=$J$538,J342=$J$544),$I$526,IF(OR(J342=$J$527,J342=$J$545,J342=$J$533,J342=$J$534),$I$527,0))))))</f>
        <v>Кокки</v>
      </c>
      <c r="J342" s="11" t="str">
        <f>IF(OR(K342=$K$523,K342=$K$524,K342=$K$525,K342=$K$526),$J$523,IF(OR(K342=$K$530,K342=$K$531,K342=$K$532,K342=$K$533),$J$524,IF(OR(K342=$K$534),$J$525,IF(OR(K342=$K$535),$J$526,IF(OR(K342=$K$536),$J$527,IF(OR(K342=$K$537),$J$528,IF(OR(K342=$K$543,K342=$K$553,K342=$K$544),$J$529,IF(OR(K342=$K$539,K342=$K$540,K342=$K$541,K342=$K$542),$J$530,IF(OR(K342=$K$538,K342=$K$582,K342=$K$584,K342=$K$586),$J$531,IF(OR(K342=$K$545,K342=$K$547,K342=$K$546),$J$532,IF(OR(K342=$K$548),$J$533,IF(OR(K342=$K$549),$J$534,IF(OR(K342=$K$550),$J$535,IF(OR(K342=$K$554),$J$536,IF(OR(K342=$K$555,K342=$K$556),$J$537,IF(OR(K342=$K$557,K342=$K$558),$J$538,IF(OR(K342=$K$559,K342=$K$560),$J$539,IF(OR(K342=$K$561,K342=$K$562),$J$540,IF(OR(K342=$K$564,K342=$K$565,K342=$K$566,K342=$K$567,K342=$K$568,K342=$K$569,K342=$K$570,K342=$K$571,K342=$K$572),$J$541,IF(OR(K342=$K$576,K342=$K$577,K342=$K$578,K342=$K$579,K342=$K$575,K342=$K$574,K342=$K$583,K342=$K$585),$J$542,IF(OR(K342=$K$580,K342=$K$581),$J$543,IF(OR(K342=$K$527,K342=$K$528,K342=$K$529,K342=$K$551,K342=$K$552,K342=$K$563,K342=$K$573),$J$544,IF(OR(K342=$K$587),$J$545,0)))))))))))))))))))))))</f>
        <v>Staphylococcus</v>
      </c>
      <c r="K342" s="11" t="s">
        <v>89</v>
      </c>
      <c r="L342" s="1" t="s">
        <v>90</v>
      </c>
      <c r="M342" s="1" t="s">
        <v>65</v>
      </c>
      <c r="N342" s="1" t="s">
        <v>63</v>
      </c>
      <c r="O342" s="1" t="s">
        <v>63</v>
      </c>
      <c r="P342" s="1" t="s">
        <v>65</v>
      </c>
      <c r="Q342" s="1" t="s">
        <v>65</v>
      </c>
      <c r="R342" s="1" t="s">
        <v>63</v>
      </c>
      <c r="S342" s="1" t="s">
        <v>65</v>
      </c>
      <c r="T342" s="1" t="s">
        <v>91</v>
      </c>
    </row>
    <row r="343" spans="1:33" ht="15.75" customHeight="1">
      <c r="A343" s="1" t="s">
        <v>271</v>
      </c>
      <c r="B343" s="11">
        <v>216</v>
      </c>
      <c r="C343" s="11" t="s">
        <v>114</v>
      </c>
      <c r="D343" s="5" t="s">
        <v>115</v>
      </c>
      <c r="E343" s="11">
        <v>1</v>
      </c>
      <c r="F343" s="5" t="s">
        <v>88</v>
      </c>
      <c r="G343" s="11"/>
      <c r="H343" s="11"/>
      <c r="I343" s="11" t="str">
        <f>IF(OR(J343=$J$536,J343=$J$543,J343=$J$526),$I$523,IF(OR(J343=$J$525,J343=$J$529,J343=$J$531,J343=$J$532,J343=$J$535,J343=$J$539,J343=$J$540,J343=$J$537),$I$528,IF(OR(J343=$J$524,J343=$J$528),$I$524,IF(OR(J343=$J$530,J343=$J$541,J343=$J$542),$I$525,IF(OR(J343=$J$523,J343=$J$538,J343=$J$544),$I$526,IF(OR(J343=$J$527,J343=$J$545,J343=$J$533,J343=$J$534),$I$527,0))))))</f>
        <v>Кокки</v>
      </c>
      <c r="J343" s="11" t="str">
        <f>IF(OR(K343=$K$523,K343=$K$524,K343=$K$525,K343=$K$526),$J$523,IF(OR(K343=$K$530,K343=$K$531,K343=$K$532,K343=$K$533),$J$524,IF(OR(K343=$K$534),$J$525,IF(OR(K343=$K$535),$J$526,IF(OR(K343=$K$536),$J$527,IF(OR(K343=$K$537),$J$528,IF(OR(K343=$K$543,K343=$K$553,K343=$K$544),$J$529,IF(OR(K343=$K$539,K343=$K$540,K343=$K$541,K343=$K$542),$J$530,IF(OR(K343=$K$538,K343=$K$582,K343=$K$584,K343=$K$586),$J$531,IF(OR(K343=$K$545,K343=$K$547,K343=$K$546),$J$532,IF(OR(K343=$K$548),$J$533,IF(OR(K343=$K$549),$J$534,IF(OR(K343=$K$550),$J$535,IF(OR(K343=$K$554),$J$536,IF(OR(K343=$K$555,K343=$K$556),$J$537,IF(OR(K343=$K$557,K343=$K$558),$J$538,IF(OR(K343=$K$559,K343=$K$560),$J$539,IF(OR(K343=$K$561,K343=$K$562),$J$540,IF(OR(K343=$K$564,K343=$K$565,K343=$K$566,K343=$K$567,K343=$K$568,K343=$K$569,K343=$K$570,K343=$K$571,K343=$K$572),$J$541,IF(OR(K343=$K$576,K343=$K$577,K343=$K$578,K343=$K$579,K343=$K$575,K343=$K$574,K343=$K$583,K343=$K$585),$J$542,IF(OR(K343=$K$580,K343=$K$581),$J$543,IF(OR(K343=$K$527,K343=$K$528,K343=$K$529,K343=$K$551,K343=$K$552,K343=$K$563,K343=$K$573),$J$544,IF(OR(K343=$K$587),$J$545,0)))))))))))))))))))))))</f>
        <v>Staphylococcus</v>
      </c>
      <c r="K343" s="11" t="s">
        <v>89</v>
      </c>
      <c r="L343" s="1" t="s">
        <v>283</v>
      </c>
      <c r="M343" s="1" t="s">
        <v>284</v>
      </c>
      <c r="N343" s="1" t="s">
        <v>285</v>
      </c>
      <c r="O343" s="1" t="s">
        <v>285</v>
      </c>
      <c r="P343" s="1" t="s">
        <v>284</v>
      </c>
      <c r="Q343" s="1" t="s">
        <v>285</v>
      </c>
      <c r="R343" s="1" t="s">
        <v>65</v>
      </c>
      <c r="S343" s="1" t="s">
        <v>284</v>
      </c>
    </row>
    <row r="344" spans="1:33" ht="15.75" customHeight="1">
      <c r="A344" s="1" t="s">
        <v>271</v>
      </c>
      <c r="B344" s="11">
        <v>227</v>
      </c>
      <c r="C344" s="11" t="s">
        <v>114</v>
      </c>
      <c r="D344" s="5" t="s">
        <v>286</v>
      </c>
      <c r="E344" s="11"/>
      <c r="F344" s="5" t="s">
        <v>79</v>
      </c>
      <c r="G344" s="11"/>
      <c r="H344" s="11"/>
      <c r="I344" s="11" t="str">
        <f>IF(OR(J344=$J$536,J344=$J$543,J344=$J$526),$I$523,IF(OR(J344=$J$525,J344=$J$529,J344=$J$531,J344=$J$532,J344=$J$535,J344=$J$539,J344=$J$540,J344=$J$537),$I$528,IF(OR(J344=$J$524,J344=$J$528),$I$524,IF(OR(J344=$J$530,J344=$J$541,J344=$J$542),$I$525,IF(OR(J344=$J$523,J344=$J$538,J344=$J$544),$I$526,IF(OR(J344=$J$527,J344=$J$545,J344=$J$533,J344=$J$534),$I$527,0))))))</f>
        <v>Прочее</v>
      </c>
      <c r="J344" s="11" t="str">
        <f>IF(OR(K344=$K$523,K344=$K$524,K344=$K$525,K344=$K$526),$J$523,IF(OR(K344=$K$530,K344=$K$531,K344=$K$532,K344=$K$533),$J$524,IF(OR(K344=$K$534),$J$525,IF(OR(K344=$K$535),$J$526,IF(OR(K344=$K$536),$J$527,IF(OR(K344=$K$537),$J$528,IF(OR(K344=$K$543,K344=$K$553,K344=$K$544),$J$529,IF(OR(K344=$K$539,K344=$K$540,K344=$K$541,K344=$K$542),$J$530,IF(OR(K344=$K$538,K344=$K$582,K344=$K$584,K344=$K$586),$J$531,IF(OR(K344=$K$545,K344=$K$547,K344=$K$546),$J$532,IF(OR(K344=$K$548),$J$533,IF(OR(K344=$K$549),$J$534,IF(OR(K344=$K$550),$J$535,IF(OR(K344=$K$554),$J$536,IF(OR(K344=$K$555,K344=$K$556),$J$537,IF(OR(K344=$K$557,K344=$K$558),$J$538,IF(OR(K344=$K$559,K344=$K$560),$J$539,IF(OR(K344=$K$561,K344=$K$562),$J$540,IF(OR(K344=$K$564,K344=$K$565,K344=$K$566,K344=$K$567,K344=$K$568,K344=$K$569,K344=$K$570,K344=$K$571,K344=$K$572),$J$541,IF(OR(K344=$K$576,K344=$K$577,K344=$K$578,K344=$K$579,K344=$K$575,K344=$K$574,K344=$K$583,K344=$K$585),$J$542,IF(OR(K344=$K$580,K344=$K$581),$J$543,IF(OR(K344=$K$527,K344=$K$528,K344=$K$529,K344=$K$551,K344=$K$552,K344=$K$563,K344=$K$573),$J$544,IF(OR(K344=$K$587),$J$545,0)))))))))))))))))))))))</f>
        <v>Corynebacterium</v>
      </c>
      <c r="K344" s="11" t="s">
        <v>82</v>
      </c>
      <c r="L344" s="1" t="s">
        <v>287</v>
      </c>
    </row>
    <row r="345" spans="1:33" ht="15.75" customHeight="1">
      <c r="A345" s="1" t="s">
        <v>271</v>
      </c>
      <c r="B345" s="11">
        <v>229</v>
      </c>
      <c r="C345" s="11" t="s">
        <v>57</v>
      </c>
      <c r="D345" s="5" t="s">
        <v>109</v>
      </c>
      <c r="E345" s="11"/>
      <c r="F345" s="5" t="s">
        <v>79</v>
      </c>
      <c r="G345" s="11"/>
      <c r="H345" s="11"/>
      <c r="I345" s="11" t="str">
        <f>IF(OR(J345=$J$536,J345=$J$543,J345=$J$526),$I$523,IF(OR(J345=$J$525,J345=$J$529,J345=$J$531,J345=$J$532,J345=$J$535,J345=$J$539,J345=$J$540,J345=$J$537),$I$528,IF(OR(J345=$J$524,J345=$J$528),$I$524,IF(OR(J345=$J$530,J345=$J$541,J345=$J$542),$I$525,IF(OR(J345=$J$523,J345=$J$538,J345=$J$544),$I$526,IF(OR(J345=$J$527,J345=$J$545,J345=$J$533,J345=$J$534),$I$527,0))))))</f>
        <v>Кокки</v>
      </c>
      <c r="J345" s="11" t="str">
        <f>IF(OR(K345=$K$523,K345=$K$524,K345=$K$525,K345=$K$526),$J$523,IF(OR(K345=$K$530,K345=$K$531,K345=$K$532,K345=$K$533),$J$524,IF(OR(K345=$K$534),$J$525,IF(OR(K345=$K$535),$J$526,IF(OR(K345=$K$536),$J$527,IF(OR(K345=$K$537),$J$528,IF(OR(K345=$K$543,K345=$K$553,K345=$K$544),$J$529,IF(OR(K345=$K$539,K345=$K$540,K345=$K$541,K345=$K$542),$J$530,IF(OR(K345=$K$538,K345=$K$582,K345=$K$584,K345=$K$586),$J$531,IF(OR(K345=$K$545,K345=$K$547,K345=$K$546),$J$532,IF(OR(K345=$K$548),$J$533,IF(OR(K345=$K$549),$J$534,IF(OR(K345=$K$550),$J$535,IF(OR(K345=$K$554),$J$536,IF(OR(K345=$K$555,K345=$K$556),$J$537,IF(OR(K345=$K$557,K345=$K$558),$J$538,IF(OR(K345=$K$559,K345=$K$560),$J$539,IF(OR(K345=$K$561,K345=$K$562),$J$540,IF(OR(K345=$K$564,K345=$K$565,K345=$K$566,K345=$K$567,K345=$K$568,K345=$K$569,K345=$K$570,K345=$K$571,K345=$K$572),$J$541,IF(OR(K345=$K$576,K345=$K$577,K345=$K$578,K345=$K$579,K345=$K$575,K345=$K$574,K345=$K$583,K345=$K$585),$J$542,IF(OR(K345=$K$580,K345=$K$581),$J$543,IF(OR(K345=$K$527,K345=$K$528,K345=$K$529,K345=$K$551,K345=$K$552,K345=$K$563,K345=$K$573),$J$544,IF(OR(K345=$K$587),$J$545,0)))))))))))))))))))))))</f>
        <v>Staphylococcus</v>
      </c>
      <c r="K345" s="11" t="s">
        <v>80</v>
      </c>
      <c r="L345" s="1" t="s">
        <v>81</v>
      </c>
      <c r="M345" s="1" t="s">
        <v>65</v>
      </c>
      <c r="N345" s="1" t="s">
        <v>63</v>
      </c>
      <c r="O345" s="1" t="s">
        <v>63</v>
      </c>
      <c r="P345" s="1" t="s">
        <v>65</v>
      </c>
      <c r="Q345" s="1" t="s">
        <v>65</v>
      </c>
      <c r="R345" s="1" t="s">
        <v>65</v>
      </c>
      <c r="S345" s="1" t="s">
        <v>65</v>
      </c>
    </row>
    <row r="346" spans="1:33" ht="15.75" customHeight="1">
      <c r="A346" s="1" t="s">
        <v>271</v>
      </c>
      <c r="B346" s="11">
        <v>232</v>
      </c>
      <c r="C346" s="11" t="s">
        <v>101</v>
      </c>
      <c r="D346" s="5" t="s">
        <v>102</v>
      </c>
      <c r="E346" s="11"/>
      <c r="F346" s="5" t="s">
        <v>79</v>
      </c>
      <c r="G346" s="11"/>
      <c r="H346" s="11"/>
      <c r="I346" s="11" t="str">
        <f>IF(OR(J346=$J$536,J346=$J$543,J346=$J$526),$I$523,IF(OR(J346=$J$525,J346=$J$529,J346=$J$531,J346=$J$532,J346=$J$535,J346=$J$539,J346=$J$540,J346=$J$537),$I$528,IF(OR(J346=$J$524,J346=$J$528),$I$524,IF(OR(J346=$J$530,J346=$J$541,J346=$J$542),$I$525,IF(OR(J346=$J$523,J346=$J$538,J346=$J$544),$I$526,IF(OR(J346=$J$527,J346=$J$545,J346=$J$533,J346=$J$534),$I$527,0))))))</f>
        <v>Кокки</v>
      </c>
      <c r="J346" s="11" t="str">
        <f>IF(OR(K346=$K$523,K346=$K$524,K346=$K$525,K346=$K$526),$J$523,IF(OR(K346=$K$530,K346=$K$531,K346=$K$532,K346=$K$533),$J$524,IF(OR(K346=$K$534),$J$525,IF(OR(K346=$K$535),$J$526,IF(OR(K346=$K$536),$J$527,IF(OR(K346=$K$537),$J$528,IF(OR(K346=$K$543,K346=$K$553,K346=$K$544),$J$529,IF(OR(K346=$K$539,K346=$K$540,K346=$K$541,K346=$K$542),$J$530,IF(OR(K346=$K$538,K346=$K$582,K346=$K$584,K346=$K$586),$J$531,IF(OR(K346=$K$545,K346=$K$547,K346=$K$546),$J$532,IF(OR(K346=$K$548),$J$533,IF(OR(K346=$K$549),$J$534,IF(OR(K346=$K$550),$J$535,IF(OR(K346=$K$554),$J$536,IF(OR(K346=$K$555,K346=$K$556),$J$537,IF(OR(K346=$K$557,K346=$K$558),$J$538,IF(OR(K346=$K$559,K346=$K$560),$J$539,IF(OR(K346=$K$561,K346=$K$562),$J$540,IF(OR(K346=$K$564,K346=$K$565,K346=$K$566,K346=$K$567,K346=$K$568,K346=$K$569,K346=$K$570,K346=$K$571,K346=$K$572),$J$541,IF(OR(K346=$K$576,K346=$K$577,K346=$K$578,K346=$K$579,K346=$K$575,K346=$K$574,K346=$K$583,K346=$K$585),$J$542,IF(OR(K346=$K$580,K346=$K$581),$J$543,IF(OR(K346=$K$527,K346=$K$528,K346=$K$529,K346=$K$551,K346=$K$552,K346=$K$563,K346=$K$573),$J$544,IF(OR(K346=$K$587),$J$545,0)))))))))))))))))))))))</f>
        <v>Staphylococcus</v>
      </c>
      <c r="K346" s="11" t="s">
        <v>80</v>
      </c>
      <c r="L346" s="1" t="s">
        <v>81</v>
      </c>
      <c r="M346" s="1" t="s">
        <v>63</v>
      </c>
      <c r="N346" s="1" t="s">
        <v>63</v>
      </c>
      <c r="O346" s="1" t="s">
        <v>63</v>
      </c>
      <c r="P346" s="1" t="s">
        <v>63</v>
      </c>
      <c r="Q346" s="1" t="s">
        <v>63</v>
      </c>
      <c r="R346" s="1" t="s">
        <v>63</v>
      </c>
      <c r="S346" s="1" t="s">
        <v>63</v>
      </c>
    </row>
    <row r="347" spans="1:33" ht="15.75" customHeight="1">
      <c r="A347" s="1" t="s">
        <v>271</v>
      </c>
      <c r="B347" s="11"/>
      <c r="C347" s="11"/>
      <c r="D347" s="5"/>
      <c r="E347" s="11"/>
      <c r="F347" s="5"/>
      <c r="G347" s="11"/>
      <c r="H347" s="11"/>
      <c r="I347" s="11" t="str">
        <f>IF(OR(J347=$J$536,J347=$J$543,J347=$J$526),$I$523,IF(OR(J347=$J$525,J347=$J$529,J347=$J$531,J347=$J$532,J347=$J$535,J347=$J$539,J347=$J$540,J347=$J$537),$I$528,IF(OR(J347=$J$524,J347=$J$528),$I$524,IF(OR(J347=$J$530,J347=$J$541,J347=$J$542),$I$525,IF(OR(J347=$J$523,J347=$J$538,J347=$J$544),$I$526,IF(OR(J347=$J$527,J347=$J$545,J347=$J$533,J347=$J$534),$I$527,0))))))</f>
        <v>Кокки</v>
      </c>
      <c r="J347" s="11" t="str">
        <f>IF(OR(K347=$K$523,K347=$K$524,K347=$K$525,K347=$K$526),$J$523,IF(OR(K347=$K$530,K347=$K$531,K347=$K$532,K347=$K$533),$J$524,IF(OR(K347=$K$534),$J$525,IF(OR(K347=$K$535),$J$526,IF(OR(K347=$K$536),$J$527,IF(OR(K347=$K$537),$J$528,IF(OR(K347=$K$543,K347=$K$553,K347=$K$544),$J$529,IF(OR(K347=$K$539,K347=$K$540,K347=$K$541,K347=$K$542),$J$530,IF(OR(K347=$K$538,K347=$K$582,K347=$K$584,K347=$K$586),$J$531,IF(OR(K347=$K$545,K347=$K$547,K347=$K$546),$J$532,IF(OR(K347=$K$548),$J$533,IF(OR(K347=$K$549),$J$534,IF(OR(K347=$K$550),$J$535,IF(OR(K347=$K$554),$J$536,IF(OR(K347=$K$555,K347=$K$556),$J$537,IF(OR(K347=$K$557,K347=$K$558),$J$538,IF(OR(K347=$K$559,K347=$K$560),$J$539,IF(OR(K347=$K$561,K347=$K$562),$J$540,IF(OR(K347=$K$564,K347=$K$565,K347=$K$566,K347=$K$567,K347=$K$568,K347=$K$569,K347=$K$570,K347=$K$571,K347=$K$572),$J$541,IF(OR(K347=$K$576,K347=$K$577,K347=$K$578,K347=$K$579,K347=$K$575,K347=$K$574,K347=$K$583,K347=$K$585),$J$542,IF(OR(K347=$K$580,K347=$K$581),$J$543,IF(OR(K347=$K$527,K347=$K$528,K347=$K$529,K347=$K$551,K347=$K$552,K347=$K$563,K347=$K$573),$J$544,IF(OR(K347=$K$587),$J$545,0)))))))))))))))))))))))</f>
        <v>Staphylococcus</v>
      </c>
      <c r="K347" s="11" t="s">
        <v>89</v>
      </c>
      <c r="L347" s="1" t="s">
        <v>288</v>
      </c>
      <c r="M347" s="1" t="s">
        <v>65</v>
      </c>
      <c r="N347" s="1" t="s">
        <v>63</v>
      </c>
      <c r="O347" s="1" t="s">
        <v>63</v>
      </c>
      <c r="P347" s="1" t="s">
        <v>64</v>
      </c>
      <c r="Q347" s="1" t="s">
        <v>65</v>
      </c>
      <c r="R347" s="1" t="s">
        <v>65</v>
      </c>
      <c r="S347" s="1" t="s">
        <v>63</v>
      </c>
    </row>
    <row r="348" spans="1:33" ht="15.75" customHeight="1">
      <c r="A348" s="1" t="s">
        <v>271</v>
      </c>
      <c r="B348" s="11">
        <v>240</v>
      </c>
      <c r="C348" s="11" t="s">
        <v>157</v>
      </c>
      <c r="D348" s="5" t="s">
        <v>262</v>
      </c>
      <c r="E348" s="11"/>
      <c r="F348" s="5" t="s">
        <v>97</v>
      </c>
      <c r="G348" s="11"/>
      <c r="H348" s="11"/>
      <c r="I348" s="11" t="str">
        <f>IF(OR(J348=$J$536,J348=$J$543,J348=$J$526),$I$523,IF(OR(J348=$J$525,J348=$J$529,J348=$J$531,J348=$J$532,J348=$J$535,J348=$J$539,J348=$J$540,J348=$J$537),$I$528,IF(OR(J348=$J$524,J348=$J$528),$I$524,IF(OR(J348=$J$530,J348=$J$541,J348=$J$542),$I$525,IF(OR(J348=$J$523,J348=$J$538,J348=$J$544),$I$526,IF(OR(J348=$J$527,J348=$J$545,J348=$J$533,J348=$J$534),$I$527,0))))))</f>
        <v>Кокки</v>
      </c>
      <c r="J348" s="11" t="str">
        <f>IF(OR(K348=$K$523,K348=$K$524,K348=$K$525,K348=$K$526),$J$523,IF(OR(K348=$K$530,K348=$K$531,K348=$K$532,K348=$K$533),$J$524,IF(OR(K348=$K$534),$J$525,IF(OR(K348=$K$535),$J$526,IF(OR(K348=$K$536),$J$527,IF(OR(K348=$K$537),$J$528,IF(OR(K348=$K$543,K348=$K$553,K348=$K$544),$J$529,IF(OR(K348=$K$539,K348=$K$540,K348=$K$541,K348=$K$542),$J$530,IF(OR(K348=$K$538,K348=$K$582,K348=$K$584,K348=$K$586),$J$531,IF(OR(K348=$K$545,K348=$K$547,K348=$K$546),$J$532,IF(OR(K348=$K$548),$J$533,IF(OR(K348=$K$549),$J$534,IF(OR(K348=$K$550),$J$535,IF(OR(K348=$K$554),$J$536,IF(OR(K348=$K$555,K348=$K$556),$J$537,IF(OR(K348=$K$557,K348=$K$558),$J$538,IF(OR(K348=$K$559,K348=$K$560),$J$539,IF(OR(K348=$K$561,K348=$K$562),$J$540,IF(OR(K348=$K$564,K348=$K$565,K348=$K$566,K348=$K$567,K348=$K$568,K348=$K$569,K348=$K$570,K348=$K$571,K348=$K$572),$J$541,IF(OR(K348=$K$576,K348=$K$577,K348=$K$578,K348=$K$579,K348=$K$575,K348=$K$574,K348=$K$583,K348=$K$585),$J$542,IF(OR(K348=$K$580,K348=$K$581),$J$543,IF(OR(K348=$K$527,K348=$K$528,K348=$K$529,K348=$K$551,K348=$K$552,K348=$K$563,K348=$K$573),$J$544,IF(OR(K348=$K$587),$J$545,0)))))))))))))))))))))))</f>
        <v>Staphylococcus</v>
      </c>
      <c r="K348" s="11" t="s">
        <v>228</v>
      </c>
      <c r="L348" s="1" t="s">
        <v>229</v>
      </c>
      <c r="M348" s="1" t="s">
        <v>63</v>
      </c>
      <c r="N348" s="1" t="s">
        <v>63</v>
      </c>
      <c r="O348" s="1" t="s">
        <v>63</v>
      </c>
      <c r="P348" s="1" t="s">
        <v>63</v>
      </c>
      <c r="Q348" s="1" t="s">
        <v>63</v>
      </c>
      <c r="R348" s="1" t="s">
        <v>63</v>
      </c>
      <c r="S348" s="1" t="s">
        <v>63</v>
      </c>
    </row>
    <row r="349" spans="1:33" ht="15.75" customHeight="1">
      <c r="A349" s="1" t="s">
        <v>271</v>
      </c>
      <c r="B349" s="11">
        <v>251</v>
      </c>
      <c r="C349" s="11" t="s">
        <v>57</v>
      </c>
      <c r="D349" s="5" t="s">
        <v>98</v>
      </c>
      <c r="E349" s="11"/>
      <c r="F349" s="5" t="s">
        <v>74</v>
      </c>
      <c r="G349" s="11"/>
      <c r="H349" s="11"/>
      <c r="I349" s="11" t="str">
        <f>IF(OR(J349=$J$536,J349=$J$543,J349=$J$526),$I$523,IF(OR(J349=$J$525,J349=$J$529,J349=$J$531,J349=$J$532,J349=$J$535,J349=$J$539,J349=$J$540,J349=$J$537),$I$528,IF(OR(J349=$J$524,J349=$J$528),$I$524,IF(OR(J349=$J$530,J349=$J$541,J349=$J$542),$I$525,IF(OR(J349=$J$523,J349=$J$538,J349=$J$544),$I$526,IF(OR(J349=$J$527,J349=$J$545,J349=$J$533,J349=$J$534),$I$527,0))))))</f>
        <v>Энеробактерии</v>
      </c>
      <c r="J349" s="11" t="str">
        <f>IF(OR(K349=$K$523,K349=$K$524,K349=$K$525,K349=$K$526),$J$523,IF(OR(K349=$K$530,K349=$K$531,K349=$K$532,K349=$K$533),$J$524,IF(OR(K349=$K$534),$J$525,IF(OR(K349=$K$535),$J$526,IF(OR(K349=$K$536),$J$527,IF(OR(K349=$K$537),$J$528,IF(OR(K349=$K$543,K349=$K$553,K349=$K$544),$J$529,IF(OR(K349=$K$539,K349=$K$540,K349=$K$541,K349=$K$542),$J$530,IF(OR(K349=$K$538,K349=$K$582,K349=$K$584,K349=$K$586),$J$531,IF(OR(K349=$K$545,K349=$K$547,K349=$K$546),$J$532,IF(OR(K349=$K$548),$J$533,IF(OR(K349=$K$549),$J$534,IF(OR(K349=$K$550),$J$535,IF(OR(K349=$K$554),$J$536,IF(OR(K349=$K$555,K349=$K$556),$J$537,IF(OR(K349=$K$557,K349=$K$558),$J$538,IF(OR(K349=$K$559,K349=$K$560),$J$539,IF(OR(K349=$K$561,K349=$K$562),$J$540,IF(OR(K349=$K$564,K349=$K$565,K349=$K$566,K349=$K$567,K349=$K$568,K349=$K$569,K349=$K$570,K349=$K$571,K349=$K$572),$J$541,IF(OR(K349=$K$576,K349=$K$577,K349=$K$578,K349=$K$579,K349=$K$575,K349=$K$574,K349=$K$583,K349=$K$585),$J$542,IF(OR(K349=$K$580,K349=$K$581),$J$543,IF(OR(K349=$K$527,K349=$K$528,K349=$K$529,K349=$K$551,K349=$K$552,K349=$K$563,K349=$K$573),$J$544,IF(OR(K349=$K$587),$J$545,0)))))))))))))))))))))))</f>
        <v>Proteus</v>
      </c>
      <c r="K349" s="11" t="s">
        <v>165</v>
      </c>
      <c r="L349" s="1" t="s">
        <v>166</v>
      </c>
    </row>
    <row r="350" spans="1:33" ht="15.75" customHeight="1">
      <c r="A350" s="1" t="s">
        <v>271</v>
      </c>
      <c r="B350" s="11">
        <v>253</v>
      </c>
      <c r="C350" s="11" t="s">
        <v>66</v>
      </c>
      <c r="D350" s="5" t="s">
        <v>109</v>
      </c>
      <c r="E350" s="11"/>
      <c r="F350" s="5" t="s">
        <v>74</v>
      </c>
      <c r="G350" s="11"/>
      <c r="H350" s="11"/>
      <c r="I350" s="11" t="str">
        <f>IF(OR(J350=$J$536,J350=$J$543,J350=$J$526),$I$523,IF(OR(J350=$J$525,J350=$J$529,J350=$J$531,J350=$J$532,J350=$J$535,J350=$J$539,J350=$J$540,J350=$J$537),$I$528,IF(OR(J350=$J$524,J350=$J$528),$I$524,IF(OR(J350=$J$530,J350=$J$541,J350=$J$542),$I$525,IF(OR(J350=$J$523,J350=$J$538,J350=$J$544),$I$526,IF(OR(J350=$J$527,J350=$J$545,J350=$J$533,J350=$J$534),$I$527,0))))))</f>
        <v>Кокки</v>
      </c>
      <c r="J350" s="11" t="str">
        <f>IF(OR(K350=$K$523,K350=$K$524,K350=$K$525,K350=$K$526),$J$523,IF(OR(K350=$K$530,K350=$K$531,K350=$K$532,K350=$K$533),$J$524,IF(OR(K350=$K$534),$J$525,IF(OR(K350=$K$535),$J$526,IF(OR(K350=$K$536),$J$527,IF(OR(K350=$K$537),$J$528,IF(OR(K350=$K$543,K350=$K$553,K350=$K$544),$J$529,IF(OR(K350=$K$539,K350=$K$540,K350=$K$541,K350=$K$542),$J$530,IF(OR(K350=$K$538,K350=$K$582,K350=$K$584,K350=$K$586),$J$531,IF(OR(K350=$K$545,K350=$K$547,K350=$K$546),$J$532,IF(OR(K350=$K$548),$J$533,IF(OR(K350=$K$549),$J$534,IF(OR(K350=$K$550),$J$535,IF(OR(K350=$K$554),$J$536,IF(OR(K350=$K$555,K350=$K$556),$J$537,IF(OR(K350=$K$557,K350=$K$558),$J$538,IF(OR(K350=$K$559,K350=$K$560),$J$539,IF(OR(K350=$K$561,K350=$K$562),$J$540,IF(OR(K350=$K$564,K350=$K$565,K350=$K$566,K350=$K$567,K350=$K$568,K350=$K$569,K350=$K$570,K350=$K$571,K350=$K$572),$J$541,IF(OR(K350=$K$576,K350=$K$577,K350=$K$578,K350=$K$579,K350=$K$575,K350=$K$574,K350=$K$583,K350=$K$585),$J$542,IF(OR(K350=$K$580,K350=$K$581),$J$543,IF(OR(K350=$K$527,K350=$K$528,K350=$K$529,K350=$K$551,K350=$K$552,K350=$K$563,K350=$K$573),$J$544,IF(OR(K350=$K$587),$J$545,0)))))))))))))))))))))))</f>
        <v>Staphylococcus</v>
      </c>
      <c r="K350" s="11" t="s">
        <v>80</v>
      </c>
      <c r="L350" s="1" t="s">
        <v>289</v>
      </c>
      <c r="M350" s="1" t="s">
        <v>65</v>
      </c>
      <c r="N350" s="1" t="s">
        <v>63</v>
      </c>
      <c r="O350" s="1" t="s">
        <v>63</v>
      </c>
      <c r="P350" s="1" t="s">
        <v>65</v>
      </c>
      <c r="Q350" s="1" t="s">
        <v>65</v>
      </c>
      <c r="R350" s="1" t="s">
        <v>63</v>
      </c>
      <c r="S350" s="1" t="s">
        <v>65</v>
      </c>
    </row>
    <row r="351" spans="1:33" ht="15.75" customHeight="1">
      <c r="A351" s="1" t="s">
        <v>271</v>
      </c>
      <c r="B351" s="11">
        <v>273</v>
      </c>
      <c r="C351" s="11" t="s">
        <v>57</v>
      </c>
      <c r="D351" s="5" t="s">
        <v>98</v>
      </c>
      <c r="E351" s="11"/>
      <c r="F351" s="5" t="s">
        <v>116</v>
      </c>
      <c r="G351" s="11"/>
      <c r="H351" s="11"/>
      <c r="I351" s="11" t="str">
        <f>IF(OR(J351=$J$536,J351=$J$543,J351=$J$526),$I$523,IF(OR(J351=$J$525,J351=$J$529,J351=$J$531,J351=$J$532,J351=$J$535,J351=$J$539,J351=$J$540,J351=$J$537),$I$528,IF(OR(J351=$J$524,J351=$J$528),$I$524,IF(OR(J351=$J$530,J351=$J$541,J351=$J$542),$I$525,IF(OR(J351=$J$523,J351=$J$538,J351=$J$544),$I$526,IF(OR(J351=$J$527,J351=$J$545,J351=$J$533,J351=$J$534),$I$527,0))))))</f>
        <v>Кокки</v>
      </c>
      <c r="J351" s="11" t="str">
        <f>IF(OR(K351=$K$523,K351=$K$524,K351=$K$525,K351=$K$526),$J$523,IF(OR(K351=$K$530,K351=$K$531,K351=$K$532,K351=$K$533),$J$524,IF(OR(K351=$K$534),$J$525,IF(OR(K351=$K$535),$J$526,IF(OR(K351=$K$536),$J$527,IF(OR(K351=$K$537),$J$528,IF(OR(K351=$K$543,K351=$K$553,K351=$K$544),$J$529,IF(OR(K351=$K$539,K351=$K$540,K351=$K$541,K351=$K$542),$J$530,IF(OR(K351=$K$538,K351=$K$582,K351=$K$584,K351=$K$586),$J$531,IF(OR(K351=$K$545,K351=$K$547,K351=$K$546),$J$532,IF(OR(K351=$K$548),$J$533,IF(OR(K351=$K$549),$J$534,IF(OR(K351=$K$550),$J$535,IF(OR(K351=$K$554),$J$536,IF(OR(K351=$K$555,K351=$K$556),$J$537,IF(OR(K351=$K$557,K351=$K$558),$J$538,IF(OR(K351=$K$559,K351=$K$560),$J$539,IF(OR(K351=$K$561,K351=$K$562),$J$540,IF(OR(K351=$K$564,K351=$K$565,K351=$K$566,K351=$K$567,K351=$K$568,K351=$K$569,K351=$K$570,K351=$K$571,K351=$K$572),$J$541,IF(OR(K351=$K$576,K351=$K$577,K351=$K$578,K351=$K$579,K351=$K$575,K351=$K$574,K351=$K$583,K351=$K$585),$J$542,IF(OR(K351=$K$580,K351=$K$581),$J$543,IF(OR(K351=$K$527,K351=$K$528,K351=$K$529,K351=$K$551,K351=$K$552,K351=$K$563,K351=$K$573),$J$544,IF(OR(K351=$K$587),$J$545,0)))))))))))))))))))))))</f>
        <v>Staphylococcus</v>
      </c>
      <c r="K351" s="11" t="s">
        <v>80</v>
      </c>
      <c r="L351" s="1" t="s">
        <v>289</v>
      </c>
      <c r="M351" s="1" t="s">
        <v>63</v>
      </c>
      <c r="N351" s="1" t="s">
        <v>63</v>
      </c>
      <c r="O351" s="1" t="s">
        <v>63</v>
      </c>
      <c r="P351" s="1" t="s">
        <v>63</v>
      </c>
      <c r="Q351" s="1" t="s">
        <v>65</v>
      </c>
      <c r="R351" s="1" t="s">
        <v>63</v>
      </c>
      <c r="S351" s="1" t="s">
        <v>63</v>
      </c>
    </row>
    <row r="352" spans="1:33" ht="15.75" customHeight="1">
      <c r="A352" s="1" t="s">
        <v>271</v>
      </c>
      <c r="B352" s="11">
        <v>286</v>
      </c>
      <c r="C352" s="11" t="s">
        <v>155</v>
      </c>
      <c r="D352" s="5" t="s">
        <v>92</v>
      </c>
      <c r="E352" s="11"/>
      <c r="F352" s="5" t="s">
        <v>79</v>
      </c>
      <c r="G352" s="11"/>
      <c r="H352" s="11"/>
      <c r="I352" s="11" t="str">
        <f>IF(OR(J352=$J$536,J352=$J$543,J352=$J$526),$I$523,IF(OR(J352=$J$525,J352=$J$529,J352=$J$531,J352=$J$532,J352=$J$535,J352=$J$539,J352=$J$540,J352=$J$537),$I$528,IF(OR(J352=$J$524,J352=$J$528),$I$524,IF(OR(J352=$J$530,J352=$J$541,J352=$J$542),$I$525,IF(OR(J352=$J$523,J352=$J$538,J352=$J$544),$I$526,IF(OR(J352=$J$527,J352=$J$545,J352=$J$533,J352=$J$534),$I$527,0))))))</f>
        <v>Энеробактерии</v>
      </c>
      <c r="J352" s="11" t="str">
        <f>IF(OR(K352=$K$523,K352=$K$524,K352=$K$525,K352=$K$526),$J$523,IF(OR(K352=$K$530,K352=$K$531,K352=$K$532,K352=$K$533),$J$524,IF(OR(K352=$K$534),$J$525,IF(OR(K352=$K$535),$J$526,IF(OR(K352=$K$536),$J$527,IF(OR(K352=$K$537),$J$528,IF(OR(K352=$K$543,K352=$K$553,K352=$K$544),$J$529,IF(OR(K352=$K$539,K352=$K$540,K352=$K$541,K352=$K$542),$J$530,IF(OR(K352=$K$538,K352=$K$582,K352=$K$584,K352=$K$586),$J$531,IF(OR(K352=$K$545,K352=$K$547,K352=$K$546),$J$532,IF(OR(K352=$K$548),$J$533,IF(OR(K352=$K$549),$J$534,IF(OR(K352=$K$550),$J$535,IF(OR(K352=$K$554),$J$536,IF(OR(K352=$K$555,K352=$K$556),$J$537,IF(OR(K352=$K$557,K352=$K$558),$J$538,IF(OR(K352=$K$559,K352=$K$560),$J$539,IF(OR(K352=$K$561,K352=$K$562),$J$540,IF(OR(K352=$K$564,K352=$K$565,K352=$K$566,K352=$K$567,K352=$K$568,K352=$K$569,K352=$K$570,K352=$K$571,K352=$K$572),$J$541,IF(OR(K352=$K$576,K352=$K$577,K352=$K$578,K352=$K$579,K352=$K$575,K352=$K$574,K352=$K$583,K352=$K$585),$J$542,IF(OR(K352=$K$580,K352=$K$581),$J$543,IF(OR(K352=$K$527,K352=$K$528,K352=$K$529,K352=$K$551,K352=$K$552,K352=$K$563,K352=$K$573),$J$544,IF(OR(K352=$K$587),$J$545,0)))))))))))))))))))))))</f>
        <v>Proteus</v>
      </c>
      <c r="K352" s="11" t="s">
        <v>165</v>
      </c>
      <c r="L352" s="1" t="s">
        <v>166</v>
      </c>
      <c r="U352" s="1" t="s">
        <v>65</v>
      </c>
      <c r="V352" s="1" t="s">
        <v>63</v>
      </c>
      <c r="W352" s="1" t="s">
        <v>63</v>
      </c>
      <c r="X352" s="1" t="s">
        <v>63</v>
      </c>
      <c r="Y352" s="1" t="s">
        <v>63</v>
      </c>
      <c r="Z352" s="1" t="s">
        <v>63</v>
      </c>
      <c r="AA352" s="1" t="s">
        <v>63</v>
      </c>
    </row>
    <row r="353" spans="1:34" ht="15.75" customHeight="1">
      <c r="A353" s="1" t="s">
        <v>271</v>
      </c>
      <c r="B353" s="11">
        <v>287</v>
      </c>
      <c r="C353" s="11" t="s">
        <v>155</v>
      </c>
      <c r="D353" s="5" t="s">
        <v>92</v>
      </c>
      <c r="E353" s="11"/>
      <c r="F353" s="5" t="s">
        <v>79</v>
      </c>
      <c r="G353" s="11"/>
      <c r="H353" s="11">
        <v>444</v>
      </c>
      <c r="I353" s="11" t="str">
        <f>IF(OR(J353=$J$536,J353=$J$543,J353=$J$526),$I$523,IF(OR(J353=$J$525,J353=$J$529,J353=$J$531,J353=$J$532,J353=$J$535,J353=$J$539,J353=$J$540,J353=$J$537),$I$528,IF(OR(J353=$J$524,J353=$J$528),$I$524,IF(OR(J353=$J$530,J353=$J$541,J353=$J$542),$I$525,IF(OR(J353=$J$523,J353=$J$538,J353=$J$544),$I$526,IF(OR(J353=$J$527,J353=$J$545,J353=$J$533,J353=$J$534),$I$527,0))))))</f>
        <v>Кокки</v>
      </c>
      <c r="J353" s="11" t="str">
        <f>IF(OR(K353=$K$523,K353=$K$524,K353=$K$525,K353=$K$526),$J$523,IF(OR(K353=$K$530,K353=$K$531,K353=$K$532,K353=$K$533),$J$524,IF(OR(K353=$K$534),$J$525,IF(OR(K353=$K$535),$J$526,IF(OR(K353=$K$536),$J$527,IF(OR(K353=$K$537),$J$528,IF(OR(K353=$K$543,K353=$K$553,K353=$K$544),$J$529,IF(OR(K353=$K$539,K353=$K$540,K353=$K$541,K353=$K$542),$J$530,IF(OR(K353=$K$538,K353=$K$582,K353=$K$584,K353=$K$586),$J$531,IF(OR(K353=$K$545,K353=$K$547,K353=$K$546),$J$532,IF(OR(K353=$K$548),$J$533,IF(OR(K353=$K$549),$J$534,IF(OR(K353=$K$550),$J$535,IF(OR(K353=$K$554),$J$536,IF(OR(K353=$K$555,K353=$K$556),$J$537,IF(OR(K353=$K$557,K353=$K$558),$J$538,IF(OR(K353=$K$559,K353=$K$560),$J$539,IF(OR(K353=$K$561,K353=$K$562),$J$540,IF(OR(K353=$K$564,K353=$K$565,K353=$K$566,K353=$K$567,K353=$K$568,K353=$K$569,K353=$K$570,K353=$K$571,K353=$K$572),$J$541,IF(OR(K353=$K$576,K353=$K$577,K353=$K$578,K353=$K$579,K353=$K$575,K353=$K$574,K353=$K$583,K353=$K$585),$J$542,IF(OR(K353=$K$580,K353=$K$581),$J$543,IF(OR(K353=$K$527,K353=$K$528,K353=$K$529,K353=$K$551,K353=$K$552,K353=$K$563,K353=$K$573),$J$544,IF(OR(K353=$K$587),$J$545,0)))))))))))))))))))))))</f>
        <v>Streptococcus</v>
      </c>
      <c r="K353" s="11" t="s">
        <v>204</v>
      </c>
      <c r="L353" s="1" t="s">
        <v>205</v>
      </c>
      <c r="AB353" s="1" t="s">
        <v>63</v>
      </c>
      <c r="AC353" s="1" t="s">
        <v>63</v>
      </c>
      <c r="AD353" s="1" t="s">
        <v>63</v>
      </c>
      <c r="AE353" s="1" t="s">
        <v>63</v>
      </c>
      <c r="AF353" s="1" t="s">
        <v>63</v>
      </c>
      <c r="AG353" s="1" t="s">
        <v>63</v>
      </c>
      <c r="AH353" s="1" t="s">
        <v>147</v>
      </c>
    </row>
    <row r="354" spans="1:34" ht="15.75" customHeight="1">
      <c r="A354" s="1" t="s">
        <v>290</v>
      </c>
      <c r="B354" s="11">
        <v>2</v>
      </c>
      <c r="C354" s="11" t="s">
        <v>66</v>
      </c>
      <c r="D354" s="5" t="s">
        <v>126</v>
      </c>
      <c r="E354" s="11">
        <v>3</v>
      </c>
      <c r="F354" s="5" t="s">
        <v>88</v>
      </c>
      <c r="G354" s="11"/>
      <c r="H354" s="11"/>
      <c r="I354" s="11" t="str">
        <f>IF(OR(J354=$J$536,J354=$J$543,J354=$J$526),$I$523,IF(OR(J354=$J$525,J354=$J$529,J354=$J$531,J354=$J$532,J354=$J$535,J354=$J$539,J354=$J$540,J354=$J$537),$I$528,IF(OR(J354=$J$524,J354=$J$528),$I$524,IF(OR(J354=$J$530,J354=$J$541,J354=$J$542),$I$525,IF(OR(J354=$J$523,J354=$J$538,J354=$J$544),$I$526,IF(OR(J354=$J$527,J354=$J$545,J354=$J$533,J354=$J$534),$I$527,0))))))</f>
        <v>Энеробактерии</v>
      </c>
      <c r="J354" s="11" t="str">
        <f>IF(OR(K354=$K$523,K354=$K$524,K354=$K$525,K354=$K$526),$J$523,IF(OR(K354=$K$530,K354=$K$531,K354=$K$532,K354=$K$533),$J$524,IF(OR(K354=$K$534),$J$525,IF(OR(K354=$K$535),$J$526,IF(OR(K354=$K$536),$J$527,IF(OR(K354=$K$537),$J$528,IF(OR(K354=$K$543,K354=$K$553,K354=$K$544),$J$529,IF(OR(K354=$K$539,K354=$K$540,K354=$K$541,K354=$K$542),$J$530,IF(OR(K354=$K$538,K354=$K$582,K354=$K$584,K354=$K$586),$J$531,IF(OR(K354=$K$545,K354=$K$547,K354=$K$546),$J$532,IF(OR(K354=$K$548),$J$533,IF(OR(K354=$K$549),$J$534,IF(OR(K354=$K$550),$J$535,IF(OR(K354=$K$554),$J$536,IF(OR(K354=$K$555,K354=$K$556),$J$537,IF(OR(K354=$K$557,K354=$K$558),$J$538,IF(OR(K354=$K$559,K354=$K$560),$J$539,IF(OR(K354=$K$561,K354=$K$562),$J$540,IF(OR(K354=$K$564,K354=$K$565,K354=$K$566,K354=$K$567,K354=$K$568,K354=$K$569,K354=$K$570,K354=$K$571,K354=$K$572),$J$541,IF(OR(K354=$K$576,K354=$K$577,K354=$K$578,K354=$K$579,K354=$K$575,K354=$K$574,K354=$K$583,K354=$K$585),$J$542,IF(OR(K354=$K$580,K354=$K$581),$J$543,IF(OR(K354=$K$527,K354=$K$528,K354=$K$529,K354=$K$551,K354=$K$552,K354=$K$563,K354=$K$573),$J$544,IF(OR(K354=$K$587),$J$545,0)))))))))))))))))))))))</f>
        <v>Enterobacter</v>
      </c>
      <c r="K354" s="11" t="s">
        <v>135</v>
      </c>
      <c r="L354" s="1" t="s">
        <v>136</v>
      </c>
      <c r="U354" s="1" t="s">
        <v>65</v>
      </c>
      <c r="V354" s="1" t="s">
        <v>63</v>
      </c>
      <c r="W354" s="1" t="s">
        <v>63</v>
      </c>
      <c r="X354" s="1" t="s">
        <v>63</v>
      </c>
      <c r="Y354" s="1" t="s">
        <v>63</v>
      </c>
      <c r="Z354" s="1" t="s">
        <v>63</v>
      </c>
      <c r="AA354" s="1" t="s">
        <v>63</v>
      </c>
    </row>
    <row r="355" spans="1:34" ht="15.75" customHeight="1">
      <c r="A355" s="1" t="s">
        <v>290</v>
      </c>
      <c r="B355" s="11">
        <v>4</v>
      </c>
      <c r="C355" s="11" t="s">
        <v>155</v>
      </c>
      <c r="D355" s="5" t="s">
        <v>92</v>
      </c>
      <c r="E355" s="11">
        <v>1</v>
      </c>
      <c r="F355" s="5" t="s">
        <v>68</v>
      </c>
      <c r="G355" s="11"/>
      <c r="H355" s="11"/>
      <c r="I355" s="11" t="str">
        <f>IF(OR(J355=$J$536,J355=$J$543,J355=$J$526),$I$523,IF(OR(J355=$J$525,J355=$J$529,J355=$J$531,J355=$J$532,J355=$J$535,J355=$J$539,J355=$J$540,J355=$J$537),$I$528,IF(OR(J355=$J$524,J355=$J$528),$I$524,IF(OR(J355=$J$530,J355=$J$541,J355=$J$542),$I$525,IF(OR(J355=$J$523,J355=$J$538,J355=$J$544),$I$526,IF(OR(J355=$J$527,J355=$J$545,J355=$J$533,J355=$J$534),$I$527,0))))))</f>
        <v>Кокки</v>
      </c>
      <c r="J355" s="11" t="str">
        <f>IF(OR(K355=$K$523,K355=$K$524,K355=$K$525,K355=$K$526),$J$523,IF(OR(K355=$K$530,K355=$K$531,K355=$K$532,K355=$K$533),$J$524,IF(OR(K355=$K$534),$J$525,IF(OR(K355=$K$535),$J$526,IF(OR(K355=$K$536),$J$527,IF(OR(K355=$K$537),$J$528,IF(OR(K355=$K$543,K355=$K$553,K355=$K$544),$J$529,IF(OR(K355=$K$539,K355=$K$540,K355=$K$541,K355=$K$542),$J$530,IF(OR(K355=$K$538,K355=$K$582,K355=$K$584,K355=$K$586),$J$531,IF(OR(K355=$K$545,K355=$K$547,K355=$K$546),$J$532,IF(OR(K355=$K$548),$J$533,IF(OR(K355=$K$549),$J$534,IF(OR(K355=$K$550),$J$535,IF(OR(K355=$K$554),$J$536,IF(OR(K355=$K$555,K355=$K$556),$J$537,IF(OR(K355=$K$557,K355=$K$558),$J$538,IF(OR(K355=$K$559,K355=$K$560),$J$539,IF(OR(K355=$K$561,K355=$K$562),$J$540,IF(OR(K355=$K$564,K355=$K$565,K355=$K$566,K355=$K$567,K355=$K$568,K355=$K$569,K355=$K$570,K355=$K$571,K355=$K$572),$J$541,IF(OR(K355=$K$576,K355=$K$577,K355=$K$578,K355=$K$579,K355=$K$575,K355=$K$574,K355=$K$583,K355=$K$585),$J$542,IF(OR(K355=$K$580,K355=$K$581),$J$543,IF(OR(K355=$K$527,K355=$K$528,K355=$K$529,K355=$K$551,K355=$K$552,K355=$K$563,K355=$K$573),$J$544,IF(OR(K355=$K$587),$J$545,0)))))))))))))))))))))))</f>
        <v>Staphylococcus</v>
      </c>
      <c r="K355" s="11" t="s">
        <v>80</v>
      </c>
      <c r="L355" s="1" t="s">
        <v>289</v>
      </c>
      <c r="M355" s="1" t="s">
        <v>65</v>
      </c>
      <c r="N355" s="1" t="s">
        <v>63</v>
      </c>
      <c r="O355" s="1" t="s">
        <v>63</v>
      </c>
      <c r="P355" s="1" t="s">
        <v>65</v>
      </c>
      <c r="Q355" s="1" t="s">
        <v>65</v>
      </c>
      <c r="R355" s="1" t="s">
        <v>63</v>
      </c>
      <c r="S355" s="1" t="s">
        <v>63</v>
      </c>
    </row>
    <row r="356" spans="1:34" ht="15.75" customHeight="1">
      <c r="A356" s="1" t="s">
        <v>290</v>
      </c>
      <c r="B356" s="11">
        <v>7</v>
      </c>
      <c r="C356" s="11" t="s">
        <v>57</v>
      </c>
      <c r="D356" s="5" t="s">
        <v>158</v>
      </c>
      <c r="E356" s="11">
        <v>2</v>
      </c>
      <c r="F356" s="5" t="s">
        <v>68</v>
      </c>
      <c r="G356" s="11" t="s">
        <v>60</v>
      </c>
      <c r="H356" s="11"/>
      <c r="I356" s="11" t="str">
        <f>IF(OR(J356=$J$536,J356=$J$543,J356=$J$526),$I$523,IF(OR(J356=$J$525,J356=$J$529,J356=$J$531,J356=$J$532,J356=$J$535,J356=$J$539,J356=$J$540,J356=$J$537),$I$528,IF(OR(J356=$J$524,J356=$J$528),$I$524,IF(OR(J356=$J$530,J356=$J$541,J356=$J$542),$I$525,IF(OR(J356=$J$523,J356=$J$538,J356=$J$544),$I$526,IF(OR(J356=$J$527,J356=$J$545,J356=$J$533,J356=$J$534),$I$527,0))))))</f>
        <v>Грибы</v>
      </c>
      <c r="J356" s="11" t="str">
        <f>IF(OR(K356=$K$523,K356=$K$524,K356=$K$525,K356=$K$526),$J$523,IF(OR(K356=$K$530,K356=$K$531,K356=$K$532,K356=$K$533),$J$524,IF(OR(K356=$K$534),$J$525,IF(OR(K356=$K$535),$J$526,IF(OR(K356=$K$536),$J$527,IF(OR(K356=$K$537),$J$528,IF(OR(K356=$K$543,K356=$K$553,K356=$K$544),$J$529,IF(OR(K356=$K$539,K356=$K$540,K356=$K$541,K356=$K$542),$J$530,IF(OR(K356=$K$538,K356=$K$582,K356=$K$584,K356=$K$586),$J$531,IF(OR(K356=$K$545,K356=$K$547,K356=$K$546),$J$532,IF(OR(K356=$K$548),$J$533,IF(OR(K356=$K$549),$J$534,IF(OR(K356=$K$550),$J$535,IF(OR(K356=$K$554),$J$536,IF(OR(K356=$K$555,K356=$K$556),$J$537,IF(OR(K356=$K$557,K356=$K$558),$J$538,IF(OR(K356=$K$559,K356=$K$560),$J$539,IF(OR(K356=$K$561,K356=$K$562),$J$540,IF(OR(K356=$K$564,K356=$K$565,K356=$K$566,K356=$K$567,K356=$K$568,K356=$K$569,K356=$K$570,K356=$K$571,K356=$K$572),$J$541,IF(OR(K356=$K$576,K356=$K$577,K356=$K$578,K356=$K$579,K356=$K$575,K356=$K$574,K356=$K$583,K356=$K$585),$J$542,IF(OR(K356=$K$580,K356=$K$581),$J$543,IF(OR(K356=$K$527,K356=$K$528,K356=$K$529,K356=$K$551,K356=$K$552,K356=$K$563,K356=$K$573),$J$544,IF(OR(K356=$K$587),$J$545,0)))))))))))))))))))))))</f>
        <v>Candida</v>
      </c>
      <c r="K356" s="11" t="s">
        <v>266</v>
      </c>
      <c r="L356" s="1" t="s">
        <v>291</v>
      </c>
    </row>
    <row r="357" spans="1:34" ht="15.75" customHeight="1">
      <c r="A357" s="1" t="s">
        <v>290</v>
      </c>
      <c r="B357" s="11">
        <v>11</v>
      </c>
      <c r="C357" s="11" t="s">
        <v>155</v>
      </c>
      <c r="D357" s="5" t="s">
        <v>92</v>
      </c>
      <c r="E357" s="11"/>
      <c r="F357" s="5" t="s">
        <v>68</v>
      </c>
      <c r="G357" s="11"/>
      <c r="H357" s="11"/>
      <c r="I357" s="11" t="str">
        <f>IF(OR(J357=$J$536,J357=$J$543,J357=$J$526),$I$523,IF(OR(J357=$J$525,J357=$J$529,J357=$J$531,J357=$J$532,J357=$J$535,J357=$J$539,J357=$J$540,J357=$J$537),$I$528,IF(OR(J357=$J$524,J357=$J$528),$I$524,IF(OR(J357=$J$530,J357=$J$541,J357=$J$542),$I$525,IF(OR(J357=$J$523,J357=$J$538,J357=$J$544),$I$526,IF(OR(J357=$J$527,J357=$J$545,J357=$J$533,J357=$J$534),$I$527,0))))))</f>
        <v>Кокки</v>
      </c>
      <c r="J357" s="11" t="str">
        <f>IF(OR(K357=$K$523,K357=$K$524,K357=$K$525,K357=$K$526),$J$523,IF(OR(K357=$K$530,K357=$K$531,K357=$K$532,K357=$K$533),$J$524,IF(OR(K357=$K$534),$J$525,IF(OR(K357=$K$535),$J$526,IF(OR(K357=$K$536),$J$527,IF(OR(K357=$K$537),$J$528,IF(OR(K357=$K$543,K357=$K$553,K357=$K$544),$J$529,IF(OR(K357=$K$539,K357=$K$540,K357=$K$541,K357=$K$542),$J$530,IF(OR(K357=$K$538,K357=$K$582,K357=$K$584,K357=$K$586),$J$531,IF(OR(K357=$K$545,K357=$K$547,K357=$K$546),$J$532,IF(OR(K357=$K$548),$J$533,IF(OR(K357=$K$549),$J$534,IF(OR(K357=$K$550),$J$535,IF(OR(K357=$K$554),$J$536,IF(OR(K357=$K$555,K357=$K$556),$J$537,IF(OR(K357=$K$557,K357=$K$558),$J$538,IF(OR(K357=$K$559,K357=$K$560),$J$539,IF(OR(K357=$K$561,K357=$K$562),$J$540,IF(OR(K357=$K$564,K357=$K$565,K357=$K$566,K357=$K$567,K357=$K$568,K357=$K$569,K357=$K$570,K357=$K$571,K357=$K$572),$J$541,IF(OR(K357=$K$576,K357=$K$577,K357=$K$578,K357=$K$579,K357=$K$575,K357=$K$574,K357=$K$583,K357=$K$585),$J$542,IF(OR(K357=$K$580,K357=$K$581),$J$543,IF(OR(K357=$K$527,K357=$K$528,K357=$K$529,K357=$K$551,K357=$K$552,K357=$K$563,K357=$K$573),$J$544,IF(OR(K357=$K$587),$J$545,0)))))))))))))))))))))))</f>
        <v>Staphylococcus</v>
      </c>
      <c r="K357" s="11" t="s">
        <v>80</v>
      </c>
      <c r="L357" s="1" t="s">
        <v>289</v>
      </c>
      <c r="M357" s="1" t="s">
        <v>63</v>
      </c>
      <c r="N357" s="1" t="s">
        <v>63</v>
      </c>
      <c r="O357" s="1" t="s">
        <v>63</v>
      </c>
      <c r="P357" s="1" t="s">
        <v>63</v>
      </c>
      <c r="Q357" s="1" t="s">
        <v>63</v>
      </c>
      <c r="R357" s="1" t="s">
        <v>63</v>
      </c>
      <c r="S357" s="1" t="s">
        <v>63</v>
      </c>
    </row>
    <row r="358" spans="1:34" ht="15.75" customHeight="1">
      <c r="A358" s="1" t="s">
        <v>290</v>
      </c>
      <c r="B358" s="11">
        <v>12</v>
      </c>
      <c r="C358" s="11" t="s">
        <v>114</v>
      </c>
      <c r="D358" s="5" t="s">
        <v>156</v>
      </c>
      <c r="E358" s="11"/>
      <c r="F358" s="5" t="s">
        <v>74</v>
      </c>
      <c r="G358" s="11"/>
      <c r="H358" s="11">
        <v>444</v>
      </c>
      <c r="I358" s="11" t="str">
        <f>IF(OR(J358=$J$536,J358=$J$543,J358=$J$526),$I$523,IF(OR(J358=$J$525,J358=$J$529,J358=$J$531,J358=$J$532,J358=$J$535,J358=$J$539,J358=$J$540,J358=$J$537),$I$528,IF(OR(J358=$J$524,J358=$J$528),$I$524,IF(OR(J358=$J$530,J358=$J$541,J358=$J$542),$I$525,IF(OR(J358=$J$523,J358=$J$538,J358=$J$544),$I$526,IF(OR(J358=$J$527,J358=$J$545,J358=$J$533,J358=$J$534),$I$527,0))))))</f>
        <v>Кокки</v>
      </c>
      <c r="J358" s="11" t="str">
        <f>IF(OR(K358=$K$523,K358=$K$524,K358=$K$525,K358=$K$526),$J$523,IF(OR(K358=$K$530,K358=$K$531,K358=$K$532,K358=$K$533),$J$524,IF(OR(K358=$K$534),$J$525,IF(OR(K358=$K$535),$J$526,IF(OR(K358=$K$536),$J$527,IF(OR(K358=$K$537),$J$528,IF(OR(K358=$K$543,K358=$K$553,K358=$K$544),$J$529,IF(OR(K358=$K$539,K358=$K$540,K358=$K$541,K358=$K$542),$J$530,IF(OR(K358=$K$538,K358=$K$582,K358=$K$584,K358=$K$586),$J$531,IF(OR(K358=$K$545,K358=$K$547,K358=$K$546),$J$532,IF(OR(K358=$K$548),$J$533,IF(OR(K358=$K$549),$J$534,IF(OR(K358=$K$550),$J$535,IF(OR(K358=$K$554),$J$536,IF(OR(K358=$K$555,K358=$K$556),$J$537,IF(OR(K358=$K$557,K358=$K$558),$J$538,IF(OR(K358=$K$559,K358=$K$560),$J$539,IF(OR(K358=$K$561,K358=$K$562),$J$540,IF(OR(K358=$K$564,K358=$K$565,K358=$K$566,K358=$K$567,K358=$K$568,K358=$K$569,K358=$K$570,K358=$K$571,K358=$K$572),$J$541,IF(OR(K358=$K$576,K358=$K$577,K358=$K$578,K358=$K$579,K358=$K$575,K358=$K$574,K358=$K$583,K358=$K$585),$J$542,IF(OR(K358=$K$580,K358=$K$581),$J$543,IF(OR(K358=$K$527,K358=$K$528,K358=$K$529,K358=$K$551,K358=$K$552,K358=$K$563,K358=$K$573),$J$544,IF(OR(K358=$K$587),$J$545,0)))))))))))))))))))))))</f>
        <v>Staphylococcus</v>
      </c>
      <c r="K358" s="11" t="s">
        <v>80</v>
      </c>
      <c r="L358" s="1" t="s">
        <v>81</v>
      </c>
      <c r="M358" s="1" t="s">
        <v>63</v>
      </c>
      <c r="N358" s="1" t="s">
        <v>63</v>
      </c>
      <c r="O358" s="1" t="s">
        <v>63</v>
      </c>
      <c r="P358" s="1" t="s">
        <v>63</v>
      </c>
      <c r="Q358" s="1" t="s">
        <v>63</v>
      </c>
      <c r="R358" s="1" t="s">
        <v>63</v>
      </c>
      <c r="S358" s="1" t="s">
        <v>63</v>
      </c>
    </row>
    <row r="359" spans="1:34" ht="15.75" customHeight="1">
      <c r="A359" s="1" t="s">
        <v>290</v>
      </c>
      <c r="B359" s="11">
        <v>18</v>
      </c>
      <c r="C359" s="11" t="s">
        <v>66</v>
      </c>
      <c r="D359" s="5" t="s">
        <v>173</v>
      </c>
      <c r="E359" s="11">
        <v>1</v>
      </c>
      <c r="F359" s="5" t="s">
        <v>88</v>
      </c>
      <c r="G359" s="11"/>
      <c r="H359" s="11"/>
      <c r="I359" s="11" t="str">
        <f>IF(OR(J359=$J$536,J359=$J$543,J359=$J$526),$I$523,IF(OR(J359=$J$525,J359=$J$529,J359=$J$531,J359=$J$532,J359=$J$535,J359=$J$539,J359=$J$540,J359=$J$537),$I$528,IF(OR(J359=$J$524,J359=$J$528),$I$524,IF(OR(J359=$J$530,J359=$J$541,J359=$J$542),$I$525,IF(OR(J359=$J$523,J359=$J$538,J359=$J$544),$I$526,IF(OR(J359=$J$527,J359=$J$545,J359=$J$533,J359=$J$534),$I$527,0))))))</f>
        <v>Кокки</v>
      </c>
      <c r="J359" s="11" t="str">
        <f>IF(OR(K359=$K$523,K359=$K$524,K359=$K$525,K359=$K$526),$J$523,IF(OR(K359=$K$530,K359=$K$531,K359=$K$532,K359=$K$533),$J$524,IF(OR(K359=$K$534),$J$525,IF(OR(K359=$K$535),$J$526,IF(OR(K359=$K$536),$J$527,IF(OR(K359=$K$537),$J$528,IF(OR(K359=$K$543,K359=$K$553,K359=$K$544),$J$529,IF(OR(K359=$K$539,K359=$K$540,K359=$K$541,K359=$K$542),$J$530,IF(OR(K359=$K$538,K359=$K$582,K359=$K$584,K359=$K$586),$J$531,IF(OR(K359=$K$545,K359=$K$547,K359=$K$546),$J$532,IF(OR(K359=$K$548),$J$533,IF(OR(K359=$K$549),$J$534,IF(OR(K359=$K$550),$J$535,IF(OR(K359=$K$554),$J$536,IF(OR(K359=$K$555,K359=$K$556),$J$537,IF(OR(K359=$K$557,K359=$K$558),$J$538,IF(OR(K359=$K$559,K359=$K$560),$J$539,IF(OR(K359=$K$561,K359=$K$562),$J$540,IF(OR(K359=$K$564,K359=$K$565,K359=$K$566,K359=$K$567,K359=$K$568,K359=$K$569,K359=$K$570,K359=$K$571,K359=$K$572),$J$541,IF(OR(K359=$K$576,K359=$K$577,K359=$K$578,K359=$K$579,K359=$K$575,K359=$K$574,K359=$K$583,K359=$K$585),$J$542,IF(OR(K359=$K$580,K359=$K$581),$J$543,IF(OR(K359=$K$527,K359=$K$528,K359=$K$529,K359=$K$551,K359=$K$552,K359=$K$563,K359=$K$573),$J$544,IF(OR(K359=$K$587),$J$545,0)))))))))))))))))))))))</f>
        <v>Staphylococcus</v>
      </c>
      <c r="K359" s="11" t="s">
        <v>80</v>
      </c>
      <c r="L359" s="1" t="s">
        <v>81</v>
      </c>
      <c r="M359" s="1" t="s">
        <v>63</v>
      </c>
      <c r="N359" s="1" t="s">
        <v>63</v>
      </c>
      <c r="O359" s="1" t="s">
        <v>63</v>
      </c>
      <c r="P359" s="1" t="s">
        <v>63</v>
      </c>
      <c r="Q359" s="1" t="s">
        <v>65</v>
      </c>
      <c r="R359" s="1" t="s">
        <v>63</v>
      </c>
      <c r="S359" s="1" t="s">
        <v>63</v>
      </c>
    </row>
    <row r="360" spans="1:34" ht="15.75" customHeight="1">
      <c r="A360" s="1" t="s">
        <v>290</v>
      </c>
      <c r="B360" s="11">
        <v>19</v>
      </c>
      <c r="C360" s="11" t="s">
        <v>101</v>
      </c>
      <c r="D360" s="5" t="s">
        <v>102</v>
      </c>
      <c r="E360" s="11"/>
      <c r="F360" s="5" t="s">
        <v>79</v>
      </c>
      <c r="G360" s="11"/>
      <c r="H360" s="11">
        <v>444</v>
      </c>
      <c r="I360" s="11" t="str">
        <f>IF(OR(J360=$J$536,J360=$J$543,J360=$J$526),$I$523,IF(OR(J360=$J$525,J360=$J$529,J360=$J$531,J360=$J$532,J360=$J$535,J360=$J$539,J360=$J$540,J360=$J$537),$I$528,IF(OR(J360=$J$524,J360=$J$528),$I$524,IF(OR(J360=$J$530,J360=$J$541,J360=$J$542),$I$525,IF(OR(J360=$J$523,J360=$J$538,J360=$J$544),$I$526,IF(OR(J360=$J$527,J360=$J$545,J360=$J$533,J360=$J$534),$I$527,0))))))</f>
        <v>Кокки</v>
      </c>
      <c r="J360" s="11" t="str">
        <f>IF(OR(K360=$K$523,K360=$K$524,K360=$K$525,K360=$K$526),$J$523,IF(OR(K360=$K$530,K360=$K$531,K360=$K$532,K360=$K$533),$J$524,IF(OR(K360=$K$534),$J$525,IF(OR(K360=$K$535),$J$526,IF(OR(K360=$K$536),$J$527,IF(OR(K360=$K$537),$J$528,IF(OR(K360=$K$543,K360=$K$553,K360=$K$544),$J$529,IF(OR(K360=$K$539,K360=$K$540,K360=$K$541,K360=$K$542),$J$530,IF(OR(K360=$K$538,K360=$K$582,K360=$K$584,K360=$K$586),$J$531,IF(OR(K360=$K$545,K360=$K$547,K360=$K$546),$J$532,IF(OR(K360=$K$548),$J$533,IF(OR(K360=$K$549),$J$534,IF(OR(K360=$K$550),$J$535,IF(OR(K360=$K$554),$J$536,IF(OR(K360=$K$555,K360=$K$556),$J$537,IF(OR(K360=$K$557,K360=$K$558),$J$538,IF(OR(K360=$K$559,K360=$K$560),$J$539,IF(OR(K360=$K$561,K360=$K$562),$J$540,IF(OR(K360=$K$564,K360=$K$565,K360=$K$566,K360=$K$567,K360=$K$568,K360=$K$569,K360=$K$570,K360=$K$571,K360=$K$572),$J$541,IF(OR(K360=$K$576,K360=$K$577,K360=$K$578,K360=$K$579,K360=$K$575,K360=$K$574,K360=$K$583,K360=$K$585),$J$542,IF(OR(K360=$K$580,K360=$K$581),$J$543,IF(OR(K360=$K$527,K360=$K$528,K360=$K$529,K360=$K$551,K360=$K$552,K360=$K$563,K360=$K$573),$J$544,IF(OR(K360=$K$587),$J$545,0)))))))))))))))))))))))</f>
        <v>Staphylococcus</v>
      </c>
      <c r="K360" s="11" t="s">
        <v>71</v>
      </c>
      <c r="L360" s="1" t="s">
        <v>72</v>
      </c>
      <c r="M360" s="1" t="s">
        <v>63</v>
      </c>
      <c r="N360" s="1" t="s">
        <v>63</v>
      </c>
      <c r="O360" s="1" t="s">
        <v>65</v>
      </c>
      <c r="P360" s="1" t="s">
        <v>63</v>
      </c>
      <c r="Q360" s="1" t="s">
        <v>63</v>
      </c>
      <c r="R360" s="1" t="s">
        <v>63</v>
      </c>
      <c r="S360" s="1" t="s">
        <v>65</v>
      </c>
    </row>
    <row r="361" spans="1:34" ht="15.75" customHeight="1">
      <c r="A361" s="1" t="s">
        <v>290</v>
      </c>
      <c r="B361" s="11">
        <v>32</v>
      </c>
      <c r="C361" s="11" t="s">
        <v>57</v>
      </c>
      <c r="D361" s="5" t="s">
        <v>126</v>
      </c>
      <c r="E361" s="11">
        <v>1</v>
      </c>
      <c r="F361" s="5" t="s">
        <v>88</v>
      </c>
      <c r="G361" s="11"/>
      <c r="H361" s="11"/>
      <c r="I361" s="11" t="str">
        <f>IF(OR(J361=$J$536,J361=$J$543,J361=$J$526),$I$523,IF(OR(J361=$J$525,J361=$J$529,J361=$J$531,J361=$J$532,J361=$J$535,J361=$J$539,J361=$J$540,J361=$J$537),$I$528,IF(OR(J361=$J$524,J361=$J$528),$I$524,IF(OR(J361=$J$530,J361=$J$541,J361=$J$542),$I$525,IF(OR(J361=$J$523,J361=$J$538,J361=$J$544),$I$526,IF(OR(J361=$J$527,J361=$J$545,J361=$J$533,J361=$J$534),$I$527,0))))))</f>
        <v>Энеробактерии</v>
      </c>
      <c r="J361" s="11" t="str">
        <f>IF(OR(K361=$K$523,K361=$K$524,K361=$K$525,K361=$K$526),$J$523,IF(OR(K361=$K$530,K361=$K$531,K361=$K$532,K361=$K$533),$J$524,IF(OR(K361=$K$534),$J$525,IF(OR(K361=$K$535),$J$526,IF(OR(K361=$K$536),$J$527,IF(OR(K361=$K$537),$J$528,IF(OR(K361=$K$543,K361=$K$553,K361=$K$544),$J$529,IF(OR(K361=$K$539,K361=$K$540,K361=$K$541,K361=$K$542),$J$530,IF(OR(K361=$K$538,K361=$K$582,K361=$K$584,K361=$K$586),$J$531,IF(OR(K361=$K$545,K361=$K$547,K361=$K$546),$J$532,IF(OR(K361=$K$548),$J$533,IF(OR(K361=$K$549),$J$534,IF(OR(K361=$K$550),$J$535,IF(OR(K361=$K$554),$J$536,IF(OR(K361=$K$555,K361=$K$556),$J$537,IF(OR(K361=$K$557,K361=$K$558),$J$538,IF(OR(K361=$K$559,K361=$K$560),$J$539,IF(OR(K361=$K$561,K361=$K$562),$J$540,IF(OR(K361=$K$564,K361=$K$565,K361=$K$566,K361=$K$567,K361=$K$568,K361=$K$569,K361=$K$570,K361=$K$571,K361=$K$572),$J$541,IF(OR(K361=$K$576,K361=$K$577,K361=$K$578,K361=$K$579,K361=$K$575,K361=$K$574,K361=$K$583,K361=$K$585),$J$542,IF(OR(K361=$K$580,K361=$K$581),$J$543,IF(OR(K361=$K$527,K361=$K$528,K361=$K$529,K361=$K$551,K361=$K$552,K361=$K$563,K361=$K$573),$J$544,IF(OR(K361=$K$587),$J$545,0)))))))))))))))))))))))</f>
        <v>Serratia</v>
      </c>
      <c r="K361" s="11" t="s">
        <v>129</v>
      </c>
      <c r="L361" s="1" t="s">
        <v>292</v>
      </c>
      <c r="U361" s="1" t="s">
        <v>65</v>
      </c>
      <c r="V361" s="1" t="s">
        <v>65</v>
      </c>
      <c r="W361" s="1" t="s">
        <v>65</v>
      </c>
      <c r="X361" s="1" t="s">
        <v>65</v>
      </c>
      <c r="Y361" s="1" t="s">
        <v>65</v>
      </c>
      <c r="Z361" s="1" t="s">
        <v>65</v>
      </c>
      <c r="AA361" s="1" t="s">
        <v>65</v>
      </c>
    </row>
    <row r="362" spans="1:34" ht="15.75" customHeight="1">
      <c r="A362" s="1" t="s">
        <v>290</v>
      </c>
      <c r="B362" s="11">
        <v>47</v>
      </c>
      <c r="C362" s="11" t="s">
        <v>114</v>
      </c>
      <c r="D362" s="5" t="s">
        <v>115</v>
      </c>
      <c r="E362" s="11">
        <v>1</v>
      </c>
      <c r="F362" s="5" t="s">
        <v>74</v>
      </c>
      <c r="G362" s="11"/>
      <c r="H362" s="11"/>
      <c r="I362" s="11" t="str">
        <f>IF(OR(J362=$J$536,J362=$J$543,J362=$J$526),$I$523,IF(OR(J362=$J$525,J362=$J$529,J362=$J$531,J362=$J$532,J362=$J$535,J362=$J$539,J362=$J$540,J362=$J$537),$I$528,IF(OR(J362=$J$524,J362=$J$528),$I$524,IF(OR(J362=$J$530,J362=$J$541,J362=$J$542),$I$525,IF(OR(J362=$J$523,J362=$J$538,J362=$J$544),$I$526,IF(OR(J362=$J$527,J362=$J$545,J362=$J$533,J362=$J$534),$I$527,0))))))</f>
        <v>Энеробактерии</v>
      </c>
      <c r="J362" s="11" t="str">
        <f>IF(OR(K362=$K$523,K362=$K$524,K362=$K$525,K362=$K$526),$J$523,IF(OR(K362=$K$530,K362=$K$531,K362=$K$532,K362=$K$533),$J$524,IF(OR(K362=$K$534),$J$525,IF(OR(K362=$K$535),$J$526,IF(OR(K362=$K$536),$J$527,IF(OR(K362=$K$537),$J$528,IF(OR(K362=$K$543,K362=$K$553,K362=$K$544),$J$529,IF(OR(K362=$K$539,K362=$K$540,K362=$K$541,K362=$K$542),$J$530,IF(OR(K362=$K$538,K362=$K$582,K362=$K$584,K362=$K$586),$J$531,IF(OR(K362=$K$545,K362=$K$547,K362=$K$546),$J$532,IF(OR(K362=$K$548),$J$533,IF(OR(K362=$K$549),$J$534,IF(OR(K362=$K$550),$J$535,IF(OR(K362=$K$554),$J$536,IF(OR(K362=$K$555,K362=$K$556),$J$537,IF(OR(K362=$K$557,K362=$K$558),$J$538,IF(OR(K362=$K$559,K362=$K$560),$J$539,IF(OR(K362=$K$561,K362=$K$562),$J$540,IF(OR(K362=$K$564,K362=$K$565,K362=$K$566,K362=$K$567,K362=$K$568,K362=$K$569,K362=$K$570,K362=$K$571,K362=$K$572),$J$541,IF(OR(K362=$K$576,K362=$K$577,K362=$K$578,K362=$K$579,K362=$K$575,K362=$K$574,K362=$K$583,K362=$K$585),$J$542,IF(OR(K362=$K$580,K362=$K$581),$J$543,IF(OR(K362=$K$527,K362=$K$528,K362=$K$529,K362=$K$551,K362=$K$552,K362=$K$563,K362=$K$573),$J$544,IF(OR(K362=$K$587),$J$545,0)))))))))))))))))))))))</f>
        <v>Escherichia</v>
      </c>
      <c r="K362" s="11" t="s">
        <v>61</v>
      </c>
      <c r="L362" s="1" t="s">
        <v>62</v>
      </c>
      <c r="U362" s="1" t="s">
        <v>65</v>
      </c>
      <c r="V362" s="1" t="s">
        <v>63</v>
      </c>
      <c r="W362" s="1" t="s">
        <v>63</v>
      </c>
      <c r="X362" s="1" t="s">
        <v>63</v>
      </c>
      <c r="Y362" s="1" t="s">
        <v>63</v>
      </c>
      <c r="Z362" s="1" t="s">
        <v>63</v>
      </c>
      <c r="AA362" s="1" t="s">
        <v>63</v>
      </c>
    </row>
    <row r="363" spans="1:34" ht="15.75" customHeight="1">
      <c r="A363" s="1" t="s">
        <v>290</v>
      </c>
      <c r="B363" s="11">
        <v>50</v>
      </c>
      <c r="C363" s="11" t="s">
        <v>101</v>
      </c>
      <c r="D363" s="5" t="s">
        <v>102</v>
      </c>
      <c r="E363" s="11">
        <v>1</v>
      </c>
      <c r="F363" s="5" t="s">
        <v>74</v>
      </c>
      <c r="G363" s="11"/>
      <c r="H363" s="11"/>
      <c r="I363" s="11" t="str">
        <f>IF(OR(J363=$J$536,J363=$J$543,J363=$J$526),$I$523,IF(OR(J363=$J$525,J363=$J$529,J363=$J$531,J363=$J$532,J363=$J$535,J363=$J$539,J363=$J$540,J363=$J$537),$I$528,IF(OR(J363=$J$524,J363=$J$528),$I$524,IF(OR(J363=$J$530,J363=$J$541,J363=$J$542),$I$525,IF(OR(J363=$J$523,J363=$J$538,J363=$J$544),$I$526,IF(OR(J363=$J$527,J363=$J$545,J363=$J$533,J363=$J$534),$I$527,0))))))</f>
        <v>Энеробактерии</v>
      </c>
      <c r="J363" s="11" t="str">
        <f>IF(OR(K363=$K$523,K363=$K$524,K363=$K$525,K363=$K$526),$J$523,IF(OR(K363=$K$530,K363=$K$531,K363=$K$532,K363=$K$533),$J$524,IF(OR(K363=$K$534),$J$525,IF(OR(K363=$K$535),$J$526,IF(OR(K363=$K$536),$J$527,IF(OR(K363=$K$537),$J$528,IF(OR(K363=$K$543,K363=$K$553,K363=$K$544),$J$529,IF(OR(K363=$K$539,K363=$K$540,K363=$K$541,K363=$K$542),$J$530,IF(OR(K363=$K$538,K363=$K$582,K363=$K$584,K363=$K$586),$J$531,IF(OR(K363=$K$545,K363=$K$547,K363=$K$546),$J$532,IF(OR(K363=$K$548),$J$533,IF(OR(K363=$K$549),$J$534,IF(OR(K363=$K$550),$J$535,IF(OR(K363=$K$554),$J$536,IF(OR(K363=$K$555,K363=$K$556),$J$537,IF(OR(K363=$K$557,K363=$K$558),$J$538,IF(OR(K363=$K$559,K363=$K$560),$J$539,IF(OR(K363=$K$561,K363=$K$562),$J$540,IF(OR(K363=$K$564,K363=$K$565,K363=$K$566,K363=$K$567,K363=$K$568,K363=$K$569,K363=$K$570,K363=$K$571,K363=$K$572),$J$541,IF(OR(K363=$K$576,K363=$K$577,K363=$K$578,K363=$K$579,K363=$K$575,K363=$K$574,K363=$K$583,K363=$K$585),$J$542,IF(OR(K363=$K$580,K363=$K$581),$J$543,IF(OR(K363=$K$527,K363=$K$528,K363=$K$529,K363=$K$551,K363=$K$552,K363=$K$563,K363=$K$573),$J$544,IF(OR(K363=$K$587),$J$545,0)))))))))))))))))))))))</f>
        <v>Morganella</v>
      </c>
      <c r="K363" s="11" t="s">
        <v>293</v>
      </c>
      <c r="L363" s="1" t="s">
        <v>294</v>
      </c>
      <c r="U363" s="1" t="s">
        <v>65</v>
      </c>
      <c r="V363" s="1" t="s">
        <v>63</v>
      </c>
      <c r="W363" s="1" t="s">
        <v>63</v>
      </c>
      <c r="X363" s="1" t="s">
        <v>63</v>
      </c>
      <c r="Y363" s="1" t="s">
        <v>63</v>
      </c>
      <c r="Z363" s="1" t="s">
        <v>63</v>
      </c>
      <c r="AA363" s="1" t="s">
        <v>63</v>
      </c>
    </row>
    <row r="364" spans="1:34" ht="15.75" customHeight="1">
      <c r="A364" s="1" t="s">
        <v>290</v>
      </c>
      <c r="B364" s="11"/>
      <c r="E364" s="11"/>
      <c r="F364" s="5"/>
      <c r="G364" s="11"/>
      <c r="H364" s="11"/>
      <c r="I364" s="11" t="str">
        <f>IF(OR(J364=$J$536,J364=$J$543,J364=$J$526),$I$523,IF(OR(J364=$J$525,J364=$J$529,J364=$J$531,J364=$J$532,J364=$J$535,J364=$J$539,J364=$J$540,J364=$J$537),$I$528,IF(OR(J364=$J$524,J364=$J$528),$I$524,IF(OR(J364=$J$530,J364=$J$541,J364=$J$542),$I$525,IF(OR(J364=$J$523,J364=$J$538,J364=$J$544),$I$526,IF(OR(J364=$J$527,J364=$J$545,J364=$J$533,J364=$J$534),$I$527,0))))))</f>
        <v>НГОБ</v>
      </c>
      <c r="J364" s="11" t="str">
        <f>IF(OR(K364=$K$523,K364=$K$524,K364=$K$525,K364=$K$526),$J$523,IF(OR(K364=$K$530,K364=$K$531,K364=$K$532,K364=$K$533),$J$524,IF(OR(K364=$K$534),$J$525,IF(OR(K364=$K$535),$J$526,IF(OR(K364=$K$536),$J$527,IF(OR(K364=$K$537),$J$528,IF(OR(K364=$K$543,K364=$K$553,K364=$K$544),$J$529,IF(OR(K364=$K$539,K364=$K$540,K364=$K$541,K364=$K$542),$J$530,IF(OR(K364=$K$538,K364=$K$582,K364=$K$584,K364=$K$586),$J$531,IF(OR(K364=$K$545,K364=$K$547,K364=$K$546),$J$532,IF(OR(K364=$K$548),$J$533,IF(OR(K364=$K$549),$J$534,IF(OR(K364=$K$550),$J$535,IF(OR(K364=$K$554),$J$536,IF(OR(K364=$K$555,K364=$K$556),$J$537,IF(OR(K364=$K$557,K364=$K$558),$J$538,IF(OR(K364=$K$559,K364=$K$560),$J$539,IF(OR(K364=$K$561,K364=$K$562),$J$540,IF(OR(K364=$K$564,K364=$K$565,K364=$K$566,K364=$K$567,K364=$K$568,K364=$K$569,K364=$K$570,K364=$K$571,K364=$K$572),$J$541,IF(OR(K364=$K$576,K364=$K$577,K364=$K$578,K364=$K$579,K364=$K$575,K364=$K$574,K364=$K$583,K364=$K$585),$J$542,IF(OR(K364=$K$580,K364=$K$581),$J$543,IF(OR(K364=$K$527,K364=$K$528,K364=$K$529,K364=$K$551,K364=$K$552,K364=$K$563,K364=$K$573),$J$544,IF(OR(K364=$K$587),$J$545,0)))))))))))))))))))))))</f>
        <v>НГОБ</v>
      </c>
      <c r="K364" s="11" t="s">
        <v>295</v>
      </c>
      <c r="L364" s="1" t="s">
        <v>296</v>
      </c>
      <c r="U364" s="1" t="s">
        <v>65</v>
      </c>
      <c r="V364" s="1" t="s">
        <v>65</v>
      </c>
      <c r="W364" s="1" t="s">
        <v>65</v>
      </c>
      <c r="X364" s="1" t="s">
        <v>65</v>
      </c>
      <c r="Y364" s="1" t="s">
        <v>63</v>
      </c>
      <c r="Z364" s="1" t="s">
        <v>63</v>
      </c>
      <c r="AA364" s="1" t="s">
        <v>63</v>
      </c>
    </row>
    <row r="365" spans="1:34" ht="15.75" customHeight="1">
      <c r="A365" s="1" t="s">
        <v>290</v>
      </c>
      <c r="B365" s="11">
        <v>55</v>
      </c>
      <c r="C365" s="11" t="s">
        <v>114</v>
      </c>
      <c r="D365" s="5" t="s">
        <v>115</v>
      </c>
      <c r="E365" s="11"/>
      <c r="F365" s="5" t="s">
        <v>74</v>
      </c>
      <c r="G365" s="11"/>
      <c r="H365" s="11"/>
      <c r="I365" s="11" t="str">
        <f>IF(OR(J365=$J$536,J365=$J$543,J365=$J$526),$I$523,IF(OR(J365=$J$525,J365=$J$529,J365=$J$531,J365=$J$532,J365=$J$535,J365=$J$539,J365=$J$540,J365=$J$537),$I$528,IF(OR(J365=$J$524,J365=$J$528),$I$524,IF(OR(J365=$J$530,J365=$J$541,J365=$J$542),$I$525,IF(OR(J365=$J$523,J365=$J$538,J365=$J$544),$I$526,IF(OR(J365=$J$527,J365=$J$545,J365=$J$533,J365=$J$534),$I$527,0))))))</f>
        <v>Энеробактерии</v>
      </c>
      <c r="J365" s="11" t="str">
        <f>IF(OR(K365=$K$523,K365=$K$524,K365=$K$525,K365=$K$526),$J$523,IF(OR(K365=$K$530,K365=$K$531,K365=$K$532,K365=$K$533),$J$524,IF(OR(K365=$K$534),$J$525,IF(OR(K365=$K$535),$J$526,IF(OR(K365=$K$536),$J$527,IF(OR(K365=$K$537),$J$528,IF(OR(K365=$K$543,K365=$K$553,K365=$K$544),$J$529,IF(OR(K365=$K$539,K365=$K$540,K365=$K$541,K365=$K$542),$J$530,IF(OR(K365=$K$538,K365=$K$582,K365=$K$584,K365=$K$586),$J$531,IF(OR(K365=$K$545,K365=$K$547,K365=$K$546),$J$532,IF(OR(K365=$K$548),$J$533,IF(OR(K365=$K$549),$J$534,IF(OR(K365=$K$550),$J$535,IF(OR(K365=$K$554),$J$536,IF(OR(K365=$K$555,K365=$K$556),$J$537,IF(OR(K365=$K$557,K365=$K$558),$J$538,IF(OR(K365=$K$559,K365=$K$560),$J$539,IF(OR(K365=$K$561,K365=$K$562),$J$540,IF(OR(K365=$K$564,K365=$K$565,K365=$K$566,K365=$K$567,K365=$K$568,K365=$K$569,K365=$K$570,K365=$K$571,K365=$K$572),$J$541,IF(OR(K365=$K$576,K365=$K$577,K365=$K$578,K365=$K$579,K365=$K$575,K365=$K$574,K365=$K$583,K365=$K$585),$J$542,IF(OR(K365=$K$580,K365=$K$581),$J$543,IF(OR(K365=$K$527,K365=$K$528,K365=$K$529,K365=$K$551,K365=$K$552,K365=$K$563,K365=$K$573),$J$544,IF(OR(K365=$K$587),$J$545,0)))))))))))))))))))))))</f>
        <v>Escherichia</v>
      </c>
      <c r="K365" s="11" t="s">
        <v>61</v>
      </c>
      <c r="L365" s="1" t="s">
        <v>62</v>
      </c>
      <c r="U365" s="1" t="s">
        <v>65</v>
      </c>
      <c r="V365" s="1" t="s">
        <v>63</v>
      </c>
      <c r="W365" s="1" t="s">
        <v>63</v>
      </c>
      <c r="X365" s="1" t="s">
        <v>63</v>
      </c>
      <c r="Y365" s="1" t="s">
        <v>63</v>
      </c>
      <c r="Z365" s="1" t="s">
        <v>63</v>
      </c>
      <c r="AA365" s="1" t="s">
        <v>63</v>
      </c>
    </row>
    <row r="366" spans="1:34" ht="15.75" customHeight="1">
      <c r="A366" s="1" t="s">
        <v>290</v>
      </c>
      <c r="B366" s="11">
        <v>63</v>
      </c>
      <c r="C366" s="11" t="s">
        <v>66</v>
      </c>
      <c r="D366" s="5" t="s">
        <v>158</v>
      </c>
      <c r="E366" s="11">
        <v>1</v>
      </c>
      <c r="F366" s="5" t="s">
        <v>74</v>
      </c>
      <c r="G366" s="11"/>
      <c r="H366" s="11"/>
      <c r="I366" s="11" t="str">
        <f>IF(OR(J366=$J$536,J366=$J$543,J366=$J$526),$I$523,IF(OR(J366=$J$525,J366=$J$529,J366=$J$531,J366=$J$532,J366=$J$535,J366=$J$539,J366=$J$540,J366=$J$537),$I$528,IF(OR(J366=$J$524,J366=$J$528),$I$524,IF(OR(J366=$J$530,J366=$J$541,J366=$J$542),$I$525,IF(OR(J366=$J$523,J366=$J$538,J366=$J$544),$I$526,IF(OR(J366=$J$527,J366=$J$545,J366=$J$533,J366=$J$534),$I$527,0))))))</f>
        <v>Кокки</v>
      </c>
      <c r="J366" s="11" t="str">
        <f>IF(OR(K366=$K$523,K366=$K$524,K366=$K$525,K366=$K$526),$J$523,IF(OR(K366=$K$530,K366=$K$531,K366=$K$532,K366=$K$533),$J$524,IF(OR(K366=$K$534),$J$525,IF(OR(K366=$K$535),$J$526,IF(OR(K366=$K$536),$J$527,IF(OR(K366=$K$537),$J$528,IF(OR(K366=$K$543,K366=$K$553,K366=$K$544),$J$529,IF(OR(K366=$K$539,K366=$K$540,K366=$K$541,K366=$K$542),$J$530,IF(OR(K366=$K$538,K366=$K$582,K366=$K$584,K366=$K$586),$J$531,IF(OR(K366=$K$545,K366=$K$547,K366=$K$546),$J$532,IF(OR(K366=$K$548),$J$533,IF(OR(K366=$K$549),$J$534,IF(OR(K366=$K$550),$J$535,IF(OR(K366=$K$554),$J$536,IF(OR(K366=$K$555,K366=$K$556),$J$537,IF(OR(K366=$K$557,K366=$K$558),$J$538,IF(OR(K366=$K$559,K366=$K$560),$J$539,IF(OR(K366=$K$561,K366=$K$562),$J$540,IF(OR(K366=$K$564,K366=$K$565,K366=$K$566,K366=$K$567,K366=$K$568,K366=$K$569,K366=$K$570,K366=$K$571,K366=$K$572),$J$541,IF(OR(K366=$K$576,K366=$K$577,K366=$K$578,K366=$K$579,K366=$K$575,K366=$K$574,K366=$K$583,K366=$K$585),$J$542,IF(OR(K366=$K$580,K366=$K$581),$J$543,IF(OR(K366=$K$527,K366=$K$528,K366=$K$529,K366=$K$551,K366=$K$552,K366=$K$563,K366=$K$573),$J$544,IF(OR(K366=$K$587),$J$545,0)))))))))))))))))))))))</f>
        <v>Staphylococcus</v>
      </c>
      <c r="K366" s="11" t="s">
        <v>80</v>
      </c>
      <c r="L366" s="1" t="s">
        <v>81</v>
      </c>
      <c r="M366" s="1" t="s">
        <v>65</v>
      </c>
      <c r="N366" s="1" t="s">
        <v>63</v>
      </c>
      <c r="O366" s="1" t="s">
        <v>63</v>
      </c>
      <c r="P366" s="1" t="s">
        <v>63</v>
      </c>
      <c r="Q366" s="1" t="s">
        <v>65</v>
      </c>
      <c r="R366" s="1" t="s">
        <v>63</v>
      </c>
      <c r="S366" s="1" t="s">
        <v>65</v>
      </c>
    </row>
    <row r="367" spans="1:34" ht="15.75" customHeight="1">
      <c r="A367" s="1" t="s">
        <v>290</v>
      </c>
      <c r="B367" s="11">
        <v>65</v>
      </c>
      <c r="C367" s="11" t="s">
        <v>114</v>
      </c>
      <c r="D367" s="5" t="s">
        <v>115</v>
      </c>
      <c r="E367" s="11"/>
      <c r="F367" s="5" t="s">
        <v>74</v>
      </c>
      <c r="G367" s="11"/>
      <c r="H367" s="11"/>
      <c r="I367" s="11" t="str">
        <f>IF(OR(J367=$J$536,J367=$J$543,J367=$J$526),$I$523,IF(OR(J367=$J$525,J367=$J$529,J367=$J$531,J367=$J$532,J367=$J$535,J367=$J$539,J367=$J$540,J367=$J$537),$I$528,IF(OR(J367=$J$524,J367=$J$528),$I$524,IF(OR(J367=$J$530,J367=$J$541,J367=$J$542),$I$525,IF(OR(J367=$J$523,J367=$J$538,J367=$J$544),$I$526,IF(OR(J367=$J$527,J367=$J$545,J367=$J$533,J367=$J$534),$I$527,0))))))</f>
        <v>Кокки</v>
      </c>
      <c r="J367" s="11" t="str">
        <f>IF(OR(K367=$K$523,K367=$K$524,K367=$K$525,K367=$K$526),$J$523,IF(OR(K367=$K$530,K367=$K$531,K367=$K$532,K367=$K$533),$J$524,IF(OR(K367=$K$534),$J$525,IF(OR(K367=$K$535),$J$526,IF(OR(K367=$K$536),$J$527,IF(OR(K367=$K$537),$J$528,IF(OR(K367=$K$543,K367=$K$553,K367=$K$544),$J$529,IF(OR(K367=$K$539,K367=$K$540,K367=$K$541,K367=$K$542),$J$530,IF(OR(K367=$K$538,K367=$K$582,K367=$K$584,K367=$K$586),$J$531,IF(OR(K367=$K$545,K367=$K$547,K367=$K$546),$J$532,IF(OR(K367=$K$548),$J$533,IF(OR(K367=$K$549),$J$534,IF(OR(K367=$K$550),$J$535,IF(OR(K367=$K$554),$J$536,IF(OR(K367=$K$555,K367=$K$556),$J$537,IF(OR(K367=$K$557,K367=$K$558),$J$538,IF(OR(K367=$K$559,K367=$K$560),$J$539,IF(OR(K367=$K$561,K367=$K$562),$J$540,IF(OR(K367=$K$564,K367=$K$565,K367=$K$566,K367=$K$567,K367=$K$568,K367=$K$569,K367=$K$570,K367=$K$571,K367=$K$572),$J$541,IF(OR(K367=$K$576,K367=$K$577,K367=$K$578,K367=$K$579,K367=$K$575,K367=$K$574,K367=$K$583,K367=$K$585),$J$542,IF(OR(K367=$K$580,K367=$K$581),$J$543,IF(OR(K367=$K$527,K367=$K$528,K367=$K$529,K367=$K$551,K367=$K$552,K367=$K$563,K367=$K$573),$J$544,IF(OR(K367=$K$587),$J$545,0)))))))))))))))))))))))</f>
        <v>Staphylococcus</v>
      </c>
      <c r="K367" s="11" t="s">
        <v>80</v>
      </c>
      <c r="L367" s="1" t="s">
        <v>81</v>
      </c>
      <c r="M367" s="1" t="s">
        <v>65</v>
      </c>
      <c r="N367" s="1" t="s">
        <v>63</v>
      </c>
      <c r="O367" s="1" t="s">
        <v>63</v>
      </c>
      <c r="P367" s="1" t="s">
        <v>65</v>
      </c>
      <c r="Q367" s="1" t="s">
        <v>65</v>
      </c>
      <c r="R367" s="1" t="s">
        <v>63</v>
      </c>
      <c r="S367" s="1" t="s">
        <v>65</v>
      </c>
    </row>
    <row r="368" spans="1:34" ht="15.75" customHeight="1">
      <c r="A368" s="1" t="s">
        <v>290</v>
      </c>
      <c r="B368" s="11">
        <v>67</v>
      </c>
      <c r="C368" s="11" t="s">
        <v>114</v>
      </c>
      <c r="D368" s="5" t="s">
        <v>115</v>
      </c>
      <c r="E368" s="11"/>
      <c r="F368" s="5" t="s">
        <v>74</v>
      </c>
      <c r="G368" s="11"/>
      <c r="H368" s="11"/>
      <c r="I368" s="11" t="str">
        <f>IF(OR(J368=$J$536,J368=$J$543,J368=$J$526),$I$523,IF(OR(J368=$J$525,J368=$J$529,J368=$J$531,J368=$J$532,J368=$J$535,J368=$J$539,J368=$J$540,J368=$J$537),$I$528,IF(OR(J368=$J$524,J368=$J$528),$I$524,IF(OR(J368=$J$530,J368=$J$541,J368=$J$542),$I$525,IF(OR(J368=$J$523,J368=$J$538,J368=$J$544),$I$526,IF(OR(J368=$J$527,J368=$J$545,J368=$J$533,J368=$J$534),$I$527,0))))))</f>
        <v>Кокки</v>
      </c>
      <c r="J368" s="11" t="str">
        <f>IF(OR(K368=$K$523,K368=$K$524,K368=$K$525,K368=$K$526),$J$523,IF(OR(K368=$K$530,K368=$K$531,K368=$K$532,K368=$K$533),$J$524,IF(OR(K368=$K$534),$J$525,IF(OR(K368=$K$535),$J$526,IF(OR(K368=$K$536),$J$527,IF(OR(K368=$K$537),$J$528,IF(OR(K368=$K$543,K368=$K$553,K368=$K$544),$J$529,IF(OR(K368=$K$539,K368=$K$540,K368=$K$541,K368=$K$542),$J$530,IF(OR(K368=$K$538,K368=$K$582,K368=$K$584,K368=$K$586),$J$531,IF(OR(K368=$K$545,K368=$K$547,K368=$K$546),$J$532,IF(OR(K368=$K$548),$J$533,IF(OR(K368=$K$549),$J$534,IF(OR(K368=$K$550),$J$535,IF(OR(K368=$K$554),$J$536,IF(OR(K368=$K$555,K368=$K$556),$J$537,IF(OR(K368=$K$557,K368=$K$558),$J$538,IF(OR(K368=$K$559,K368=$K$560),$J$539,IF(OR(K368=$K$561,K368=$K$562),$J$540,IF(OR(K368=$K$564,K368=$K$565,K368=$K$566,K368=$K$567,K368=$K$568,K368=$K$569,K368=$K$570,K368=$K$571,K368=$K$572),$J$541,IF(OR(K368=$K$576,K368=$K$577,K368=$K$578,K368=$K$579,K368=$K$575,K368=$K$574,K368=$K$583,K368=$K$585),$J$542,IF(OR(K368=$K$580,K368=$K$581),$J$543,IF(OR(K368=$K$527,K368=$K$528,K368=$K$529,K368=$K$551,K368=$K$552,K368=$K$563,K368=$K$573),$J$544,IF(OR(K368=$K$587),$J$545,0)))))))))))))))))))))))</f>
        <v>Staphylococcus</v>
      </c>
      <c r="K368" s="11" t="s">
        <v>89</v>
      </c>
      <c r="L368" s="1" t="s">
        <v>90</v>
      </c>
      <c r="M368" s="1" t="s">
        <v>65</v>
      </c>
      <c r="N368" s="1" t="s">
        <v>63</v>
      </c>
      <c r="O368" s="1" t="s">
        <v>63</v>
      </c>
      <c r="P368" s="1" t="s">
        <v>65</v>
      </c>
      <c r="Q368" s="1" t="s">
        <v>65</v>
      </c>
      <c r="R368" s="1" t="s">
        <v>63</v>
      </c>
      <c r="S368" s="1" t="s">
        <v>65</v>
      </c>
    </row>
    <row r="369" spans="1:41" ht="15.75" customHeight="1">
      <c r="A369" s="1" t="s">
        <v>290</v>
      </c>
      <c r="B369" s="11">
        <v>74</v>
      </c>
      <c r="C369" s="11" t="s">
        <v>155</v>
      </c>
      <c r="D369" s="5" t="s">
        <v>245</v>
      </c>
      <c r="E369" s="11"/>
      <c r="F369" s="5" t="s">
        <v>97</v>
      </c>
      <c r="G369" s="11"/>
      <c r="H369" s="11" t="s">
        <v>139</v>
      </c>
      <c r="I369" s="11" t="str">
        <f>IF(OR(J369=$J$536,J369=$J$543,J369=$J$526),$I$523,IF(OR(J369=$J$525,J369=$J$529,J369=$J$531,J369=$J$532,J369=$J$535,J369=$J$539,J369=$J$540,J369=$J$537),$I$528,IF(OR(J369=$J$524,J369=$J$528),$I$524,IF(OR(J369=$J$530,J369=$J$541,J369=$J$542),$I$525,IF(OR(J369=$J$523,J369=$J$538,J369=$J$544),$I$526,IF(OR(J369=$J$527,J369=$J$545,J369=$J$533,J369=$J$534),$I$527,0))))))</f>
        <v>Прочее</v>
      </c>
      <c r="J369" s="11" t="str">
        <f>IF(OR(K369=$K$523,K369=$K$524,K369=$K$525,K369=$K$526),$J$523,IF(OR(K369=$K$530,K369=$K$531,K369=$K$532,K369=$K$533),$J$524,IF(OR(K369=$K$534),$J$525,IF(OR(K369=$K$535),$J$526,IF(OR(K369=$K$536),$J$527,IF(OR(K369=$K$537),$J$528,IF(OR(K369=$K$543,K369=$K$553,K369=$K$544),$J$529,IF(OR(K369=$K$539,K369=$K$540,K369=$K$541,K369=$K$542),$J$530,IF(OR(K369=$K$538,K369=$K$582,K369=$K$584,K369=$K$586),$J$531,IF(OR(K369=$K$545,K369=$K$547,K369=$K$546),$J$532,IF(OR(K369=$K$548),$J$533,IF(OR(K369=$K$549),$J$534,IF(OR(K369=$K$550),$J$535,IF(OR(K369=$K$554),$J$536,IF(OR(K369=$K$555,K369=$K$556),$J$537,IF(OR(K369=$K$557,K369=$K$558),$J$538,IF(OR(K369=$K$559,K369=$K$560),$J$539,IF(OR(K369=$K$561,K369=$K$562),$J$540,IF(OR(K369=$K$564,K369=$K$565,K369=$K$566,K369=$K$567,K369=$K$568,K369=$K$569,K369=$K$570,K369=$K$571,K369=$K$572),$J$541,IF(OR(K369=$K$576,K369=$K$577,K369=$K$578,K369=$K$579,K369=$K$575,K369=$K$574,K369=$K$583,K369=$K$585),$J$542,IF(OR(K369=$K$580,K369=$K$581),$J$543,IF(OR(K369=$K$527,K369=$K$528,K369=$K$529,K369=$K$551,K369=$K$552,K369=$K$563,K369=$K$573),$J$544,IF(OR(K369=$K$587),$J$545,0)))))))))))))))))))))))</f>
        <v>Corynebacterium</v>
      </c>
      <c r="K369" s="11" t="s">
        <v>82</v>
      </c>
      <c r="L369" s="1" t="s">
        <v>83</v>
      </c>
    </row>
    <row r="370" spans="1:41" ht="15.75" customHeight="1">
      <c r="A370" s="1" t="s">
        <v>290</v>
      </c>
      <c r="B370" s="11">
        <v>78</v>
      </c>
      <c r="C370" s="11" t="s">
        <v>208</v>
      </c>
      <c r="D370" s="5" t="s">
        <v>73</v>
      </c>
      <c r="E370" s="11"/>
      <c r="F370" s="5" t="s">
        <v>74</v>
      </c>
      <c r="G370" s="11"/>
      <c r="H370" s="11"/>
      <c r="I370" s="11" t="str">
        <f t="shared" ref="I370" si="6">IF(OR(J370=$J$536,J370=$J$543,J370=$J$526),$I$523,IF(OR(J370=$J$525,J370=$J$529,J370=$J$531,J370=$J$532,J370=$J$535,J370=$J$539,J370=$J$540,J370=$J$537),$I$528,IF(OR(J370=$J$524,J370=$J$528),$I$524,IF(OR(J370=$J$530,J370=$J$541,J370=$J$542),$I$525,IF(OR(J370=$J$523,J370=$J$538,J370=$J$544),$I$526,IF(OR(J370=$J$527,J370=$J$545,J370=$J$533,J370=$J$534),$I$527,0))))))</f>
        <v>Кокки</v>
      </c>
      <c r="J370" s="11" t="str">
        <f t="shared" ref="J370" si="7">IF(OR(K370=$K$523,K370=$K$524,K370=$K$525,K370=$K$526),$J$523,IF(OR(K370=$K$530,K370=$K$531,K370=$K$532,K370=$K$533),$J$524,IF(OR(K370=$K$534),$J$525,IF(OR(K370=$K$535),$J$526,IF(OR(K370=$K$536),$J$527,IF(OR(K370=$K$537),$J$528,IF(OR(K370=$K$543,K370=$K$553,K370=$K$544),$J$529,IF(OR(K370=$K$539,K370=$K$540,K370=$K$541,K370=$K$542),$J$530,IF(OR(K370=$K$538,K370=$K$582,K370=$K$584,K370=$K$586),$J$531,IF(OR(K370=$K$545,K370=$K$547,K370=$K$546),$J$532,IF(OR(K370=$K$548),$J$533,IF(OR(K370=$K$549),$J$534,IF(OR(K370=$K$550),$J$535,IF(OR(K370=$K$554),$J$536,IF(OR(K370=$K$555,K370=$K$556),$J$537,IF(OR(K370=$K$557,K370=$K$558),$J$538,IF(OR(K370=$K$559,K370=$K$560),$J$539,IF(OR(K370=$K$561,K370=$K$562),$J$540,IF(OR(K370=$K$564,K370=$K$565,K370=$K$566,K370=$K$567,K370=$K$568,K370=$K$569,K370=$K$570,K370=$K$571,K370=$K$572),$J$541,IF(OR(K370=$K$576,K370=$K$577,K370=$K$578,K370=$K$579,K370=$K$575,K370=$K$574,K370=$K$583,K370=$K$585),$J$542,IF(OR(K370=$K$580,K370=$K$581),$J$543,IF(OR(K370=$K$527,K370=$K$528,K370=$K$529,K370=$K$551,K370=$K$552,K370=$K$563,K370=$K$573),$J$544,IF(OR(K370=$K$587),$J$545,0)))))))))))))))))))))))</f>
        <v>Staphylococcus</v>
      </c>
      <c r="K370" s="11" t="s">
        <v>89</v>
      </c>
      <c r="L370" s="1" t="s">
        <v>90</v>
      </c>
      <c r="M370" s="1" t="s">
        <v>64</v>
      </c>
      <c r="N370" s="1" t="s">
        <v>63</v>
      </c>
      <c r="O370" s="1" t="s">
        <v>63</v>
      </c>
      <c r="P370" s="1" t="s">
        <v>63</v>
      </c>
      <c r="Q370" s="1" t="s">
        <v>63</v>
      </c>
      <c r="R370" s="1" t="s">
        <v>63</v>
      </c>
      <c r="S370" s="1" t="s">
        <v>63</v>
      </c>
      <c r="T370" s="1" t="s">
        <v>91</v>
      </c>
    </row>
    <row r="371" spans="1:41" ht="15.75" customHeight="1">
      <c r="A371" s="1" t="s">
        <v>290</v>
      </c>
      <c r="B371" s="11">
        <v>80</v>
      </c>
      <c r="C371" s="11" t="s">
        <v>57</v>
      </c>
      <c r="D371" s="5" t="s">
        <v>297</v>
      </c>
      <c r="E371" s="11">
        <v>3</v>
      </c>
      <c r="F371" s="5" t="s">
        <v>88</v>
      </c>
      <c r="G371" s="11"/>
      <c r="H371" s="11" t="s">
        <v>139</v>
      </c>
      <c r="I371" s="11" t="str">
        <f>IF(OR(J371=$J$536,J371=$J$543,J371=$J$526),$I$523,IF(OR(J371=$J$525,J371=$J$529,J371=$J$531,J371=$J$532,J371=$J$535,J371=$J$539,J371=$J$540,J371=$J$537),$I$528,IF(OR(J371=$J$524,J371=$J$528),$I$524,IF(OR(J371=$J$530,J371=$J$541,J371=$J$542),$I$525,IF(OR(J371=$J$523,J371=$J$538,J371=$J$544),$I$526,IF(OR(J371=$J$527,J371=$J$545,J371=$J$533,J371=$J$534),$I$527,0))))))</f>
        <v>Прочее</v>
      </c>
      <c r="J371" s="11" t="str">
        <f>IF(OR(K371=$K$523,K371=$K$524,K371=$K$525,K371=$K$526),$J$523,IF(OR(K371=$K$530,K371=$K$531,K371=$K$532,K371=$K$533),$J$524,IF(OR(K371=$K$534),$J$525,IF(OR(K371=$K$535),$J$526,IF(OR(K371=$K$536),$J$527,IF(OR(K371=$K$537),$J$528,IF(OR(K371=$K$543,K371=$K$553,K371=$K$544),$J$529,IF(OR(K371=$K$539,K371=$K$540,K371=$K$541,K371=$K$542),$J$530,IF(OR(K371=$K$538,K371=$K$582,K371=$K$584,K371=$K$586),$J$531,IF(OR(K371=$K$545,K371=$K$547,K371=$K$546),$J$532,IF(OR(K371=$K$548),$J$533,IF(OR(K371=$K$549),$J$534,IF(OR(K371=$K$550),$J$535,IF(OR(K371=$K$554),$J$536,IF(OR(K371=$K$555,K371=$K$556),$J$537,IF(OR(K371=$K$557,K371=$K$558),$J$538,IF(OR(K371=$K$559,K371=$K$560),$J$539,IF(OR(K371=$K$561,K371=$K$562),$J$540,IF(OR(K371=$K$564,K371=$K$565,K371=$K$566,K371=$K$567,K371=$K$568,K371=$K$569,K371=$K$570,K371=$K$571,K371=$K$572),$J$541,IF(OR(K371=$K$576,K371=$K$577,K371=$K$578,K371=$K$579,K371=$K$575,K371=$K$574,K371=$K$583,K371=$K$585),$J$542,IF(OR(K371=$K$580,K371=$K$581),$J$543,IF(OR(K371=$K$527,K371=$K$528,K371=$K$529,K371=$K$551,K371=$K$552,K371=$K$563,K371=$K$573),$J$544,IF(OR(K371=$K$587),$J$545,0)))))))))))))))))))))))</f>
        <v>спор</v>
      </c>
      <c r="K371" s="11" t="s">
        <v>185</v>
      </c>
      <c r="L371" s="1" t="s">
        <v>185</v>
      </c>
    </row>
    <row r="372" spans="1:41" ht="15.75" customHeight="1">
      <c r="A372" s="1" t="s">
        <v>290</v>
      </c>
      <c r="B372" s="11">
        <v>81</v>
      </c>
      <c r="C372" s="11" t="s">
        <v>114</v>
      </c>
      <c r="D372" s="5" t="s">
        <v>115</v>
      </c>
      <c r="E372" s="11">
        <v>3</v>
      </c>
      <c r="F372" s="5" t="s">
        <v>88</v>
      </c>
      <c r="G372" s="11"/>
      <c r="H372" s="11"/>
      <c r="I372" s="11" t="str">
        <f>IF(OR(J372=$J$536,J372=$J$543,J372=$J$526),$I$523,IF(OR(J372=$J$525,J372=$J$529,J372=$J$531,J372=$J$532,J372=$J$535,J372=$J$539,J372=$J$540,J372=$J$537),$I$528,IF(OR(J372=$J$524,J372=$J$528),$I$524,IF(OR(J372=$J$530,J372=$J$541,J372=$J$542),$I$525,IF(OR(J372=$J$523,J372=$J$538,J372=$J$544),$I$526,IF(OR(J372=$J$527,J372=$J$545,J372=$J$533,J372=$J$534),$I$527,0))))))</f>
        <v>Кокки</v>
      </c>
      <c r="J372" s="11" t="str">
        <f>IF(OR(K372=$K$523,K372=$K$524,K372=$K$525,K372=$K$526),$J$523,IF(OR(K372=$K$530,K372=$K$531,K372=$K$532,K372=$K$533),$J$524,IF(OR(K372=$K$534),$J$525,IF(OR(K372=$K$535),$J$526,IF(OR(K372=$K$536),$J$527,IF(OR(K372=$K$537),$J$528,IF(OR(K372=$K$543,K372=$K$553,K372=$K$544),$J$529,IF(OR(K372=$K$539,K372=$K$540,K372=$K$541,K372=$K$542),$J$530,IF(OR(K372=$K$538,K372=$K$582,K372=$K$584,K372=$K$586),$J$531,IF(OR(K372=$K$545,K372=$K$547,K372=$K$546),$J$532,IF(OR(K372=$K$548),$J$533,IF(OR(K372=$K$549),$J$534,IF(OR(K372=$K$550),$J$535,IF(OR(K372=$K$554),$J$536,IF(OR(K372=$K$555,K372=$K$556),$J$537,IF(OR(K372=$K$557,K372=$K$558),$J$538,IF(OR(K372=$K$559,K372=$K$560),$J$539,IF(OR(K372=$K$561,K372=$K$562),$J$540,IF(OR(K372=$K$564,K372=$K$565,K372=$K$566,K372=$K$567,K372=$K$568,K372=$K$569,K372=$K$570,K372=$K$571,K372=$K$572),$J$541,IF(OR(K372=$K$576,K372=$K$577,K372=$K$578,K372=$K$579,K372=$K$575,K372=$K$574,K372=$K$583,K372=$K$585),$J$542,IF(OR(K372=$K$580,K372=$K$581),$J$543,IF(OR(K372=$K$527,K372=$K$528,K372=$K$529,K372=$K$551,K372=$K$552,K372=$K$563,K372=$K$573),$J$544,IF(OR(K372=$K$587),$J$545,0)))))))))))))))))))))))</f>
        <v>Staphylococcus</v>
      </c>
      <c r="K372" s="11" t="s">
        <v>89</v>
      </c>
      <c r="L372" s="1" t="s">
        <v>90</v>
      </c>
      <c r="M372" s="1" t="s">
        <v>65</v>
      </c>
      <c r="N372" s="1" t="s">
        <v>63</v>
      </c>
      <c r="O372" s="1" t="s">
        <v>63</v>
      </c>
      <c r="P372" s="1" t="s">
        <v>65</v>
      </c>
      <c r="Q372" s="1" t="s">
        <v>65</v>
      </c>
      <c r="R372" s="1" t="s">
        <v>63</v>
      </c>
      <c r="S372" s="1" t="s">
        <v>65</v>
      </c>
    </row>
    <row r="373" spans="1:41" ht="15.75" customHeight="1">
      <c r="A373" s="1" t="s">
        <v>290</v>
      </c>
      <c r="B373" s="11">
        <v>83</v>
      </c>
      <c r="C373" s="11" t="s">
        <v>114</v>
      </c>
      <c r="D373" s="5" t="s">
        <v>115</v>
      </c>
      <c r="E373" s="11">
        <v>4</v>
      </c>
      <c r="F373" s="5" t="s">
        <v>88</v>
      </c>
      <c r="G373" s="11"/>
      <c r="H373" s="11"/>
      <c r="I373" s="11" t="str">
        <f>IF(OR(J373=$J$536,J373=$J$543,J373=$J$526),$I$523,IF(OR(J373=$J$525,J373=$J$529,J373=$J$531,J373=$J$532,J373=$J$535,J373=$J$539,J373=$J$540,J373=$J$537),$I$528,IF(OR(J373=$J$524,J373=$J$528),$I$524,IF(OR(J373=$J$530,J373=$J$541,J373=$J$542),$I$525,IF(OR(J373=$J$523,J373=$J$538,J373=$J$544),$I$526,IF(OR(J373=$J$527,J373=$J$545,J373=$J$533,J373=$J$534),$I$527,0))))))</f>
        <v>Прочее</v>
      </c>
      <c r="J373" s="11" t="str">
        <f>IF(OR(K373=$K$523,K373=$K$524,K373=$K$525,K373=$K$526),$J$523,IF(OR(K373=$K$530,K373=$K$531,K373=$K$532,K373=$K$533),$J$524,IF(OR(K373=$K$534),$J$525,IF(OR(K373=$K$535),$J$526,IF(OR(K373=$K$536),$J$527,IF(OR(K373=$K$537),$J$528,IF(OR(K373=$K$543,K373=$K$553,K373=$K$544),$J$529,IF(OR(K373=$K$539,K373=$K$540,K373=$K$541,K373=$K$542),$J$530,IF(OR(K373=$K$538,K373=$K$582,K373=$K$584,K373=$K$586),$J$531,IF(OR(K373=$K$545,K373=$K$547,K373=$K$546),$J$532,IF(OR(K373=$K$548),$J$533,IF(OR(K373=$K$549),$J$534,IF(OR(K373=$K$550),$J$535,IF(OR(K373=$K$554),$J$536,IF(OR(K373=$K$555,K373=$K$556),$J$537,IF(OR(K373=$K$557,K373=$K$558),$J$538,IF(OR(K373=$K$559,K373=$K$560),$J$539,IF(OR(K373=$K$561,K373=$K$562),$J$540,IF(OR(K373=$K$564,K373=$K$565,K373=$K$566,K373=$K$567,K373=$K$568,K373=$K$569,K373=$K$570,K373=$K$571,K373=$K$572),$J$541,IF(OR(K373=$K$576,K373=$K$577,K373=$K$578,K373=$K$579,K373=$K$575,K373=$K$574,K373=$K$583,K373=$K$585),$J$542,IF(OR(K373=$K$580,K373=$K$581),$J$543,IF(OR(K373=$K$527,K373=$K$528,K373=$K$529,K373=$K$551,K373=$K$552,K373=$K$563,K373=$K$573),$J$544,IF(OR(K373=$K$587),$J$545,0)))))))))))))))))))))))</f>
        <v>спор</v>
      </c>
      <c r="K373" s="11" t="s">
        <v>185</v>
      </c>
      <c r="L373" s="1" t="s">
        <v>185</v>
      </c>
    </row>
    <row r="374" spans="1:41" ht="15.75" customHeight="1">
      <c r="A374" s="1" t="s">
        <v>290</v>
      </c>
      <c r="B374" s="11">
        <v>101</v>
      </c>
      <c r="C374" s="11" t="s">
        <v>238</v>
      </c>
      <c r="D374" s="5" t="s">
        <v>58</v>
      </c>
      <c r="E374" s="11">
        <v>1</v>
      </c>
      <c r="F374" s="5" t="s">
        <v>88</v>
      </c>
      <c r="G374" s="11"/>
      <c r="H374" s="11">
        <v>444</v>
      </c>
      <c r="I374" s="11" t="str">
        <f>IF(OR(J374=$J$536,J374=$J$543,J374=$J$526),$I$523,IF(OR(J374=$J$525,J374=$J$529,J374=$J$531,J374=$J$532,J374=$J$535,J374=$J$539,J374=$J$540,J374=$J$537),$I$528,IF(OR(J374=$J$524,J374=$J$528),$I$524,IF(OR(J374=$J$530,J374=$J$541,J374=$J$542),$I$525,IF(OR(J374=$J$523,J374=$J$538,J374=$J$544),$I$526,IF(OR(J374=$J$527,J374=$J$545,J374=$J$533,J374=$J$534),$I$527,0))))))</f>
        <v>Кокки</v>
      </c>
      <c r="J374" s="11" t="str">
        <f>IF(OR(K374=$K$523,K374=$K$524,K374=$K$525,K374=$K$526),$J$523,IF(OR(K374=$K$530,K374=$K$531,K374=$K$532,K374=$K$533),$J$524,IF(OR(K374=$K$534),$J$525,IF(OR(K374=$K$535),$J$526,IF(OR(K374=$K$536),$J$527,IF(OR(K374=$K$537),$J$528,IF(OR(K374=$K$543,K374=$K$553,K374=$K$544),$J$529,IF(OR(K374=$K$539,K374=$K$540,K374=$K$541,K374=$K$542),$J$530,IF(OR(K374=$K$538,K374=$K$582,K374=$K$584,K374=$K$586),$J$531,IF(OR(K374=$K$545,K374=$K$547,K374=$K$546),$J$532,IF(OR(K374=$K$548),$J$533,IF(OR(K374=$K$549),$J$534,IF(OR(K374=$K$550),$J$535,IF(OR(K374=$K$554),$J$536,IF(OR(K374=$K$555,K374=$K$556),$J$537,IF(OR(K374=$K$557,K374=$K$558),$J$538,IF(OR(K374=$K$559,K374=$K$560),$J$539,IF(OR(K374=$K$561,K374=$K$562),$J$540,IF(OR(K374=$K$564,K374=$K$565,K374=$K$566,K374=$K$567,K374=$K$568,K374=$K$569,K374=$K$570,K374=$K$571,K374=$K$572),$J$541,IF(OR(K374=$K$576,K374=$K$577,K374=$K$578,K374=$K$579,K374=$K$575,K374=$K$574,K374=$K$583,K374=$K$585),$J$542,IF(OR(K374=$K$580,K374=$K$581),$J$543,IF(OR(K374=$K$527,K374=$K$528,K374=$K$529,K374=$K$551,K374=$K$552,K374=$K$563,K374=$K$573),$J$544,IF(OR(K374=$K$587),$J$545,0)))))))))))))))))))))))</f>
        <v>Staphylococcus</v>
      </c>
      <c r="K374" s="11" t="s">
        <v>80</v>
      </c>
      <c r="L374" s="1" t="s">
        <v>81</v>
      </c>
      <c r="M374" s="1" t="s">
        <v>63</v>
      </c>
      <c r="N374" s="1" t="s">
        <v>63</v>
      </c>
      <c r="O374" s="1" t="s">
        <v>63</v>
      </c>
      <c r="P374" s="1" t="s">
        <v>63</v>
      </c>
      <c r="Q374" s="1" t="s">
        <v>65</v>
      </c>
      <c r="R374" s="1" t="s">
        <v>63</v>
      </c>
      <c r="S374" s="1" t="s">
        <v>65</v>
      </c>
    </row>
    <row r="375" spans="1:41" ht="15.75" customHeight="1">
      <c r="A375" s="1" t="s">
        <v>290</v>
      </c>
      <c r="B375" s="11">
        <v>109</v>
      </c>
      <c r="C375" s="11" t="s">
        <v>114</v>
      </c>
      <c r="D375" s="5" t="s">
        <v>115</v>
      </c>
      <c r="E375" s="11"/>
      <c r="F375" s="5" t="s">
        <v>97</v>
      </c>
      <c r="G375" s="11"/>
      <c r="H375" s="11"/>
      <c r="I375" s="11" t="str">
        <f>IF(OR(J375=$J$536,J375=$J$543,J375=$J$526),$I$523,IF(OR(J375=$J$525,J375=$J$529,J375=$J$531,J375=$J$532,J375=$J$535,J375=$J$539,J375=$J$540,J375=$J$537),$I$528,IF(OR(J375=$J$524,J375=$J$528),$I$524,IF(OR(J375=$J$530,J375=$J$541,J375=$J$542),$I$525,IF(OR(J375=$J$523,J375=$J$538,J375=$J$544),$I$526,IF(OR(J375=$J$527,J375=$J$545,J375=$J$533,J375=$J$534),$I$527,0))))))</f>
        <v>Энеробактерии</v>
      </c>
      <c r="J375" s="11" t="str">
        <f>IF(OR(K375=$K$523,K375=$K$524,K375=$K$525,K375=$K$526),$J$523,IF(OR(K375=$K$530,K375=$K$531,K375=$K$532,K375=$K$533),$J$524,IF(OR(K375=$K$534),$J$525,IF(OR(K375=$K$535),$J$526,IF(OR(K375=$K$536),$J$527,IF(OR(K375=$K$537),$J$528,IF(OR(K375=$K$543,K375=$K$553,K375=$K$544),$J$529,IF(OR(K375=$K$539,K375=$K$540,K375=$K$541,K375=$K$542),$J$530,IF(OR(K375=$K$538,K375=$K$582,K375=$K$584,K375=$K$586),$J$531,IF(OR(K375=$K$545,K375=$K$547,K375=$K$546),$J$532,IF(OR(K375=$K$548),$J$533,IF(OR(K375=$K$549),$J$534,IF(OR(K375=$K$550),$J$535,IF(OR(K375=$K$554),$J$536,IF(OR(K375=$K$555,K375=$K$556),$J$537,IF(OR(K375=$K$557,K375=$K$558),$J$538,IF(OR(K375=$K$559,K375=$K$560),$J$539,IF(OR(K375=$K$561,K375=$K$562),$J$540,IF(OR(K375=$K$564,K375=$K$565,K375=$K$566,K375=$K$567,K375=$K$568,K375=$K$569,K375=$K$570,K375=$K$571,K375=$K$572),$J$541,IF(OR(K375=$K$576,K375=$K$577,K375=$K$578,K375=$K$579,K375=$K$575,K375=$K$574,K375=$K$583,K375=$K$585),$J$542,IF(OR(K375=$K$580,K375=$K$581),$J$543,IF(OR(K375=$K$527,K375=$K$528,K375=$K$529,K375=$K$551,K375=$K$552,K375=$K$563,K375=$K$573),$J$544,IF(OR(K375=$K$587),$J$545,0)))))))))))))))))))))))</f>
        <v>Enterobacter</v>
      </c>
      <c r="K375" s="11" t="s">
        <v>135</v>
      </c>
      <c r="L375" s="1" t="s">
        <v>195</v>
      </c>
      <c r="U375" s="1" t="s">
        <v>65</v>
      </c>
      <c r="V375" s="1" t="s">
        <v>65</v>
      </c>
      <c r="W375" s="1" t="s">
        <v>65</v>
      </c>
      <c r="X375" s="1" t="s">
        <v>65</v>
      </c>
      <c r="Y375" s="1" t="s">
        <v>65</v>
      </c>
      <c r="Z375" s="1" t="s">
        <v>65</v>
      </c>
      <c r="AA375" s="1" t="s">
        <v>65</v>
      </c>
      <c r="AI375" s="1" t="s">
        <v>65</v>
      </c>
      <c r="AJ375" s="1" t="s">
        <v>65</v>
      </c>
      <c r="AK375" s="1" t="s">
        <v>64</v>
      </c>
      <c r="AL375" s="1" t="s">
        <v>63</v>
      </c>
      <c r="AM375" s="1" t="s">
        <v>65</v>
      </c>
      <c r="AN375" s="1" t="s">
        <v>63</v>
      </c>
      <c r="AO375" s="1" t="s">
        <v>63</v>
      </c>
    </row>
    <row r="376" spans="1:41" ht="15.75" customHeight="1">
      <c r="A376" s="1" t="s">
        <v>290</v>
      </c>
      <c r="B376" s="11">
        <v>128</v>
      </c>
      <c r="C376" s="11" t="s">
        <v>57</v>
      </c>
      <c r="D376" s="5" t="s">
        <v>58</v>
      </c>
      <c r="E376" s="11"/>
      <c r="F376" s="5" t="s">
        <v>97</v>
      </c>
      <c r="G376" s="11"/>
      <c r="H376" s="11"/>
      <c r="I376" s="11" t="str">
        <f>IF(OR(J376=$J$536,J376=$J$543,J376=$J$526),$I$523,IF(OR(J376=$J$525,J376=$J$529,J376=$J$531,J376=$J$532,J376=$J$535,J376=$J$539,J376=$J$540,J376=$J$537),$I$528,IF(OR(J376=$J$524,J376=$J$528),$I$524,IF(OR(J376=$J$530,J376=$J$541,J376=$J$542),$I$525,IF(OR(J376=$J$523,J376=$J$538,J376=$J$544),$I$526,IF(OR(J376=$J$527,J376=$J$545,J376=$J$533,J376=$J$534),$I$527,0))))))</f>
        <v>Грибы</v>
      </c>
      <c r="J376" s="11" t="str">
        <f>IF(OR(K376=$K$523,K376=$K$524,K376=$K$525,K376=$K$526),$J$523,IF(OR(K376=$K$530,K376=$K$531,K376=$K$532,K376=$K$533),$J$524,IF(OR(K376=$K$534),$J$525,IF(OR(K376=$K$535),$J$526,IF(OR(K376=$K$536),$J$527,IF(OR(K376=$K$537),$J$528,IF(OR(K376=$K$543,K376=$K$553,K376=$K$544),$J$529,IF(OR(K376=$K$539,K376=$K$540,K376=$K$541,K376=$K$542),$J$530,IF(OR(K376=$K$538,K376=$K$582,K376=$K$584,K376=$K$586),$J$531,IF(OR(K376=$K$545,K376=$K$547,K376=$K$546),$J$532,IF(OR(K376=$K$548),$J$533,IF(OR(K376=$K$549),$J$534,IF(OR(K376=$K$550),$J$535,IF(OR(K376=$K$554),$J$536,IF(OR(K376=$K$555,K376=$K$556),$J$537,IF(OR(K376=$K$557,K376=$K$558),$J$538,IF(OR(K376=$K$559,K376=$K$560),$J$539,IF(OR(K376=$K$561,K376=$K$562),$J$540,IF(OR(K376=$K$564,K376=$K$565,K376=$K$566,K376=$K$567,K376=$K$568,K376=$K$569,K376=$K$570,K376=$K$571,K376=$K$572),$J$541,IF(OR(K376=$K$576,K376=$K$577,K376=$K$578,K376=$K$579,K376=$K$575,K376=$K$574,K376=$K$583,K376=$K$585),$J$542,IF(OR(K376=$K$580,K376=$K$581),$J$543,IF(OR(K376=$K$527,K376=$K$528,K376=$K$529,K376=$K$551,K376=$K$552,K376=$K$563,K376=$K$573),$J$544,IF(OR(K376=$K$587),$J$545,0)))))))))))))))))))))))</f>
        <v>Candida</v>
      </c>
      <c r="K376" s="11" t="s">
        <v>266</v>
      </c>
      <c r="L376" s="1" t="s">
        <v>291</v>
      </c>
    </row>
    <row r="377" spans="1:41" ht="15.75" customHeight="1">
      <c r="A377" s="1" t="s">
        <v>290</v>
      </c>
      <c r="B377" s="11">
        <v>129</v>
      </c>
      <c r="C377" s="11" t="s">
        <v>57</v>
      </c>
      <c r="D377" s="5" t="s">
        <v>58</v>
      </c>
      <c r="E377" s="11"/>
      <c r="F377" s="5" t="s">
        <v>97</v>
      </c>
      <c r="G377" s="11"/>
      <c r="H377" s="11"/>
      <c r="I377" s="11" t="str">
        <f>IF(OR(J377=$J$536,J377=$J$543,J377=$J$526),$I$523,IF(OR(J377=$J$525,J377=$J$529,J377=$J$531,J377=$J$532,J377=$J$535,J377=$J$539,J377=$J$540,J377=$J$537),$I$528,IF(OR(J377=$J$524,J377=$J$528),$I$524,IF(OR(J377=$J$530,J377=$J$541,J377=$J$542),$I$525,IF(OR(J377=$J$523,J377=$J$538,J377=$J$544),$I$526,IF(OR(J377=$J$527,J377=$J$545,J377=$J$533,J377=$J$534),$I$527,0))))))</f>
        <v>Грибы</v>
      </c>
      <c r="J377" s="11" t="str">
        <f>IF(OR(K377=$K$523,K377=$K$524,K377=$K$525,K377=$K$526),$J$523,IF(OR(K377=$K$530,K377=$K$531,K377=$K$532,K377=$K$533),$J$524,IF(OR(K377=$K$534),$J$525,IF(OR(K377=$K$535),$J$526,IF(OR(K377=$K$536),$J$527,IF(OR(K377=$K$537),$J$528,IF(OR(K377=$K$543,K377=$K$553,K377=$K$544),$J$529,IF(OR(K377=$K$539,K377=$K$540,K377=$K$541,K377=$K$542),$J$530,IF(OR(K377=$K$538,K377=$K$582,K377=$K$584,K377=$K$586),$J$531,IF(OR(K377=$K$545,K377=$K$547,K377=$K$546),$J$532,IF(OR(K377=$K$548),$J$533,IF(OR(K377=$K$549),$J$534,IF(OR(K377=$K$550),$J$535,IF(OR(K377=$K$554),$J$536,IF(OR(K377=$K$555,K377=$K$556),$J$537,IF(OR(K377=$K$557,K377=$K$558),$J$538,IF(OR(K377=$K$559,K377=$K$560),$J$539,IF(OR(K377=$K$561,K377=$K$562),$J$540,IF(OR(K377=$K$564,K377=$K$565,K377=$K$566,K377=$K$567,K377=$K$568,K377=$K$569,K377=$K$570,K377=$K$571,K377=$K$572),$J$541,IF(OR(K377=$K$576,K377=$K$577,K377=$K$578,K377=$K$579,K377=$K$575,K377=$K$574,K377=$K$583,K377=$K$585),$J$542,IF(OR(K377=$K$580,K377=$K$581),$J$543,IF(OR(K377=$K$527,K377=$K$528,K377=$K$529,K377=$K$551,K377=$K$552,K377=$K$563,K377=$K$573),$J$544,IF(OR(K377=$K$587),$J$545,0)))))))))))))))))))))))</f>
        <v>Candida</v>
      </c>
      <c r="K377" s="11" t="s">
        <v>266</v>
      </c>
      <c r="L377" s="1" t="s">
        <v>291</v>
      </c>
    </row>
    <row r="378" spans="1:41" ht="15.75" customHeight="1">
      <c r="A378" s="1" t="s">
        <v>290</v>
      </c>
      <c r="B378" s="11">
        <v>131</v>
      </c>
      <c r="C378" s="11" t="s">
        <v>124</v>
      </c>
      <c r="D378" s="5" t="s">
        <v>177</v>
      </c>
      <c r="E378" s="11"/>
      <c r="F378" s="5" t="s">
        <v>119</v>
      </c>
      <c r="G378" s="11"/>
      <c r="H378" s="11"/>
      <c r="I378" s="11" t="str">
        <f>IF(OR(J378=$J$536,J378=$J$543,J378=$J$526),$I$523,IF(OR(J378=$J$525,J378=$J$529,J378=$J$531,J378=$J$532,J378=$J$535,J378=$J$539,J378=$J$540,J378=$J$537),$I$528,IF(OR(J378=$J$524,J378=$J$528),$I$524,IF(OR(J378=$J$530,J378=$J$541,J378=$J$542),$I$525,IF(OR(J378=$J$523,J378=$J$538,J378=$J$544),$I$526,IF(OR(J378=$J$527,J378=$J$545,J378=$J$533,J378=$J$534),$I$527,0))))))</f>
        <v>Кокки</v>
      </c>
      <c r="J378" s="11" t="str">
        <f>IF(OR(K378=$K$523,K378=$K$524,K378=$K$525,K378=$K$526),$J$523,IF(OR(K378=$K$530,K378=$K$531,K378=$K$532,K378=$K$533),$J$524,IF(OR(K378=$K$534),$J$525,IF(OR(K378=$K$535),$J$526,IF(OR(K378=$K$536),$J$527,IF(OR(K378=$K$537),$J$528,IF(OR(K378=$K$543,K378=$K$553,K378=$K$544),$J$529,IF(OR(K378=$K$539,K378=$K$540,K378=$K$541,K378=$K$542),$J$530,IF(OR(K378=$K$538,K378=$K$582,K378=$K$584,K378=$K$586),$J$531,IF(OR(K378=$K$545,K378=$K$547,K378=$K$546),$J$532,IF(OR(K378=$K$548),$J$533,IF(OR(K378=$K$549),$J$534,IF(OR(K378=$K$550),$J$535,IF(OR(K378=$K$554),$J$536,IF(OR(K378=$K$555,K378=$K$556),$J$537,IF(OR(K378=$K$557,K378=$K$558),$J$538,IF(OR(K378=$K$559,K378=$K$560),$J$539,IF(OR(K378=$K$561,K378=$K$562),$J$540,IF(OR(K378=$K$564,K378=$K$565,K378=$K$566,K378=$K$567,K378=$K$568,K378=$K$569,K378=$K$570,K378=$K$571,K378=$K$572),$J$541,IF(OR(K378=$K$576,K378=$K$577,K378=$K$578,K378=$K$579,K378=$K$575,K378=$K$574,K378=$K$583,K378=$K$585),$J$542,IF(OR(K378=$K$580,K378=$K$581),$J$543,IF(OR(K378=$K$527,K378=$K$528,K378=$K$529,K378=$K$551,K378=$K$552,K378=$K$563,K378=$K$573),$J$544,IF(OR(K378=$K$587),$J$545,0)))))))))))))))))))))))</f>
        <v>Staphylococcus</v>
      </c>
      <c r="K378" s="11" t="s">
        <v>71</v>
      </c>
      <c r="L378" s="1" t="s">
        <v>72</v>
      </c>
      <c r="M378" s="1" t="s">
        <v>65</v>
      </c>
      <c r="N378" s="1" t="s">
        <v>63</v>
      </c>
      <c r="O378" s="1" t="s">
        <v>63</v>
      </c>
      <c r="P378" s="1" t="s">
        <v>65</v>
      </c>
      <c r="Q378" s="1" t="s">
        <v>65</v>
      </c>
      <c r="R378" s="1" t="s">
        <v>63</v>
      </c>
      <c r="S378" s="1" t="s">
        <v>65</v>
      </c>
    </row>
    <row r="379" spans="1:41" ht="15.75" customHeight="1">
      <c r="A379" s="1" t="s">
        <v>290</v>
      </c>
      <c r="B379" s="11"/>
      <c r="C379" s="11"/>
      <c r="D379" s="5"/>
      <c r="E379" s="11"/>
      <c r="F379" s="5"/>
      <c r="G379" s="11"/>
      <c r="H379" s="11"/>
      <c r="I379" s="11" t="str">
        <f>IF(OR(J379=$J$536,J379=$J$543,J379=$J$526),$I$523,IF(OR(J379=$J$525,J379=$J$529,J379=$J$531,J379=$J$532,J379=$J$535,J379=$J$539,J379=$J$540,J379=$J$537),$I$528,IF(OR(J379=$J$524,J379=$J$528),$I$524,IF(OR(J379=$J$530,J379=$J$541,J379=$J$542),$I$525,IF(OR(J379=$J$523,J379=$J$538,J379=$J$544),$I$526,IF(OR(J379=$J$527,J379=$J$545,J379=$J$533,J379=$J$534),$I$527,0))))))</f>
        <v>Прочее</v>
      </c>
      <c r="J379" s="11" t="str">
        <f>IF(OR(K379=$K$523,K379=$K$524,K379=$K$525,K379=$K$526),$J$523,IF(OR(K379=$K$530,K379=$K$531,K379=$K$532,K379=$K$533),$J$524,IF(OR(K379=$K$534),$J$525,IF(OR(K379=$K$535),$J$526,IF(OR(K379=$K$536),$J$527,IF(OR(K379=$K$537),$J$528,IF(OR(K379=$K$543,K379=$K$553,K379=$K$544),$J$529,IF(OR(K379=$K$539,K379=$K$540,K379=$K$541,K379=$K$542),$J$530,IF(OR(K379=$K$538,K379=$K$582,K379=$K$584,K379=$K$586),$J$531,IF(OR(K379=$K$545,K379=$K$547,K379=$K$546),$J$532,IF(OR(K379=$K$548),$J$533,IF(OR(K379=$K$549),$J$534,IF(OR(K379=$K$550),$J$535,IF(OR(K379=$K$554),$J$536,IF(OR(K379=$K$555,K379=$K$556),$J$537,IF(OR(K379=$K$557,K379=$K$558),$J$538,IF(OR(K379=$K$559,K379=$K$560),$J$539,IF(OR(K379=$K$561,K379=$K$562),$J$540,IF(OR(K379=$K$564,K379=$K$565,K379=$K$566,K379=$K$567,K379=$K$568,K379=$K$569,K379=$K$570,K379=$K$571,K379=$K$572),$J$541,IF(OR(K379=$K$576,K379=$K$577,K379=$K$578,K379=$K$579,K379=$K$575,K379=$K$574,K379=$K$583,K379=$K$585),$J$542,IF(OR(K379=$K$580,K379=$K$581),$J$543,IF(OR(K379=$K$527,K379=$K$528,K379=$K$529,K379=$K$551,K379=$K$552,K379=$K$563,K379=$K$573),$J$544,IF(OR(K379=$K$587),$J$545,0)))))))))))))))))))))))</f>
        <v>Corynebacterium</v>
      </c>
      <c r="K379" s="11" t="s">
        <v>82</v>
      </c>
      <c r="L379" s="1" t="s">
        <v>83</v>
      </c>
    </row>
    <row r="380" spans="1:41" ht="15.75" customHeight="1">
      <c r="A380" s="1" t="s">
        <v>290</v>
      </c>
      <c r="B380" s="11">
        <v>138</v>
      </c>
      <c r="C380" s="11" t="s">
        <v>101</v>
      </c>
      <c r="D380" s="5" t="s">
        <v>102</v>
      </c>
      <c r="E380" s="11"/>
      <c r="F380" s="5" t="s">
        <v>79</v>
      </c>
      <c r="G380" s="11"/>
      <c r="H380" s="11"/>
      <c r="I380" s="11" t="str">
        <f>IF(OR(J380=$J$536,J380=$J$543,J380=$J$526),$I$523,IF(OR(J380=$J$525,J380=$J$529,J380=$J$531,J380=$J$532,J380=$J$535,J380=$J$539,J380=$J$540,J380=$J$537),$I$528,IF(OR(J380=$J$524,J380=$J$528),$I$524,IF(OR(J380=$J$530,J380=$J$541,J380=$J$542),$I$525,IF(OR(J380=$J$523,J380=$J$538,J380=$J$544),$I$526,IF(OR(J380=$J$527,J380=$J$545,J380=$J$533,J380=$J$534),$I$527,0))))))</f>
        <v>Энеробактерии</v>
      </c>
      <c r="J380" s="11" t="str">
        <f>IF(OR(K380=$K$523,K380=$K$524,K380=$K$525,K380=$K$526),$J$523,IF(OR(K380=$K$530,K380=$K$531,K380=$K$532,K380=$K$533),$J$524,IF(OR(K380=$K$534),$J$525,IF(OR(K380=$K$535),$J$526,IF(OR(K380=$K$536),$J$527,IF(OR(K380=$K$537),$J$528,IF(OR(K380=$K$543,K380=$K$553,K380=$K$544),$J$529,IF(OR(K380=$K$539,K380=$K$540,K380=$K$541,K380=$K$542),$J$530,IF(OR(K380=$K$538,K380=$K$582,K380=$K$584,K380=$K$586),$J$531,IF(OR(K380=$K$545,K380=$K$547,K380=$K$546),$J$532,IF(OR(K380=$K$548),$J$533,IF(OR(K380=$K$549),$J$534,IF(OR(K380=$K$550),$J$535,IF(OR(K380=$K$554),$J$536,IF(OR(K380=$K$555,K380=$K$556),$J$537,IF(OR(K380=$K$557,K380=$K$558),$J$538,IF(OR(K380=$K$559,K380=$K$560),$J$539,IF(OR(K380=$K$561,K380=$K$562),$J$540,IF(OR(K380=$K$564,K380=$K$565,K380=$K$566,K380=$K$567,K380=$K$568,K380=$K$569,K380=$K$570,K380=$K$571,K380=$K$572),$J$541,IF(OR(K380=$K$576,K380=$K$577,K380=$K$578,K380=$K$579,K380=$K$575,K380=$K$574,K380=$K$583,K380=$K$585),$J$542,IF(OR(K380=$K$580,K380=$K$581),$J$543,IF(OR(K380=$K$527,K380=$K$528,K380=$K$529,K380=$K$551,K380=$K$552,K380=$K$563,K380=$K$573),$J$544,IF(OR(K380=$K$587),$J$545,0)))))))))))))))))))))))</f>
        <v>Klebsiella</v>
      </c>
      <c r="K380" s="11" t="s">
        <v>110</v>
      </c>
      <c r="L380" s="1" t="s">
        <v>111</v>
      </c>
      <c r="U380" s="1" t="s">
        <v>65</v>
      </c>
      <c r="V380" s="1" t="s">
        <v>65</v>
      </c>
      <c r="W380" s="1" t="s">
        <v>65</v>
      </c>
      <c r="X380" s="1" t="s">
        <v>65</v>
      </c>
      <c r="Y380" s="1" t="s">
        <v>65</v>
      </c>
      <c r="Z380" s="1" t="s">
        <v>65</v>
      </c>
      <c r="AA380" s="1" t="s">
        <v>63</v>
      </c>
      <c r="AI380" s="1" t="s">
        <v>65</v>
      </c>
      <c r="AJ380" s="1" t="s">
        <v>65</v>
      </c>
      <c r="AK380" s="1" t="s">
        <v>65</v>
      </c>
      <c r="AL380" s="1" t="s">
        <v>65</v>
      </c>
      <c r="AM380" s="1" t="s">
        <v>65</v>
      </c>
      <c r="AN380" s="1" t="s">
        <v>63</v>
      </c>
      <c r="AO380" s="1" t="s">
        <v>63</v>
      </c>
    </row>
    <row r="381" spans="1:41" ht="15.75" customHeight="1">
      <c r="A381" s="1" t="s">
        <v>290</v>
      </c>
      <c r="B381" s="11">
        <v>144</v>
      </c>
      <c r="C381" s="11" t="s">
        <v>66</v>
      </c>
      <c r="D381" s="5" t="s">
        <v>298</v>
      </c>
      <c r="E381" s="11"/>
      <c r="F381" s="5" t="s">
        <v>119</v>
      </c>
      <c r="G381" s="11"/>
      <c r="H381" s="11">
        <v>444</v>
      </c>
      <c r="I381" s="11" t="str">
        <f>IF(OR(J381=$J$536,J381=$J$543,J381=$J$526),$I$523,IF(OR(J381=$J$525,J381=$J$529,J381=$J$531,J381=$J$532,J381=$J$535,J381=$J$539,J381=$J$540,J381=$J$537),$I$528,IF(OR(J381=$J$524,J381=$J$528),$I$524,IF(OR(J381=$J$530,J381=$J$541,J381=$J$542),$I$525,IF(OR(J381=$J$523,J381=$J$538,J381=$J$544),$I$526,IF(OR(J381=$J$527,J381=$J$545,J381=$J$533,J381=$J$534),$I$527,0))))))</f>
        <v>Анаэробы</v>
      </c>
      <c r="J381" s="11" t="str">
        <f>IF(OR(K381=$K$523,K381=$K$524,K381=$K$525,K381=$K$526),$J$523,IF(OR(K381=$K$530,K381=$K$531,K381=$K$532,K381=$K$533),$J$524,IF(OR(K381=$K$534),$J$525,IF(OR(K381=$K$535),$J$526,IF(OR(K381=$K$536),$J$527,IF(OR(K381=$K$537),$J$528,IF(OR(K381=$K$543,K381=$K$553,K381=$K$544),$J$529,IF(OR(K381=$K$539,K381=$K$540,K381=$K$541,K381=$K$542),$J$530,IF(OR(K381=$K$538,K381=$K$582,K381=$K$584,K381=$K$586),$J$531,IF(OR(K381=$K$545,K381=$K$547,K381=$K$546),$J$532,IF(OR(K381=$K$548),$J$533,IF(OR(K381=$K$549),$J$534,IF(OR(K381=$K$550),$J$535,IF(OR(K381=$K$554),$J$536,IF(OR(K381=$K$555,K381=$K$556),$J$537,IF(OR(K381=$K$557,K381=$K$558),$J$538,IF(OR(K381=$K$559,K381=$K$560),$J$539,IF(OR(K381=$K$561,K381=$K$562),$J$540,IF(OR(K381=$K$564,K381=$K$565,K381=$K$566,K381=$K$567,K381=$K$568,K381=$K$569,K381=$K$570,K381=$K$571,K381=$K$572),$J$541,IF(OR(K381=$K$576,K381=$K$577,K381=$K$578,K381=$K$579,K381=$K$575,K381=$K$574,K381=$K$583,K381=$K$585),$J$542,IF(OR(K381=$K$580,K381=$K$581),$J$543,IF(OR(K381=$K$527,K381=$K$528,K381=$K$529,K381=$K$551,K381=$K$552,K381=$K$563,K381=$K$573),$J$544,IF(OR(K381=$K$587),$J$545,0)))))))))))))))))))))))</f>
        <v>Peptococcus</v>
      </c>
      <c r="K381" s="11" t="s">
        <v>153</v>
      </c>
      <c r="L381" s="1" t="s">
        <v>154</v>
      </c>
      <c r="M381" s="1" t="s">
        <v>63</v>
      </c>
      <c r="N381" s="1" t="s">
        <v>63</v>
      </c>
      <c r="O381" s="1" t="s">
        <v>63</v>
      </c>
      <c r="P381" s="1" t="s">
        <v>63</v>
      </c>
      <c r="Q381" s="1" t="s">
        <v>63</v>
      </c>
      <c r="R381" s="1" t="s">
        <v>63</v>
      </c>
      <c r="S381" s="1" t="s">
        <v>63</v>
      </c>
    </row>
    <row r="382" spans="1:41" ht="15.75" customHeight="1">
      <c r="A382" s="1" t="s">
        <v>290</v>
      </c>
      <c r="B382" s="11">
        <v>165</v>
      </c>
      <c r="C382" s="11" t="s">
        <v>57</v>
      </c>
      <c r="D382" s="5" t="s">
        <v>58</v>
      </c>
      <c r="E382" s="11"/>
      <c r="F382" s="5" t="s">
        <v>68</v>
      </c>
      <c r="G382" s="11" t="s">
        <v>60</v>
      </c>
      <c r="H382" s="11"/>
      <c r="I382" s="11" t="str">
        <f>IF(OR(J382=$J$536,J382=$J$543,J382=$J$526),$I$523,IF(OR(J382=$J$525,J382=$J$529,J382=$J$531,J382=$J$532,J382=$J$535,J382=$J$539,J382=$J$540,J382=$J$537),$I$528,IF(OR(J382=$J$524,J382=$J$528),$I$524,IF(OR(J382=$J$530,J382=$J$541,J382=$J$542),$I$525,IF(OR(J382=$J$523,J382=$J$538,J382=$J$544),$I$526,IF(OR(J382=$J$527,J382=$J$545,J382=$J$533,J382=$J$534),$I$527,0))))))</f>
        <v>Кокки</v>
      </c>
      <c r="J382" s="11" t="str">
        <f>IF(OR(K382=$K$523,K382=$K$524,K382=$K$525,K382=$K$526),$J$523,IF(OR(K382=$K$530,K382=$K$531,K382=$K$532,K382=$K$533),$J$524,IF(OR(K382=$K$534),$J$525,IF(OR(K382=$K$535),$J$526,IF(OR(K382=$K$536),$J$527,IF(OR(K382=$K$537),$J$528,IF(OR(K382=$K$543,K382=$K$553,K382=$K$544),$J$529,IF(OR(K382=$K$539,K382=$K$540,K382=$K$541,K382=$K$542),$J$530,IF(OR(K382=$K$538,K382=$K$582,K382=$K$584,K382=$K$586),$J$531,IF(OR(K382=$K$545,K382=$K$547,K382=$K$546),$J$532,IF(OR(K382=$K$548),$J$533,IF(OR(K382=$K$549),$J$534,IF(OR(K382=$K$550),$J$535,IF(OR(K382=$K$554),$J$536,IF(OR(K382=$K$555,K382=$K$556),$J$537,IF(OR(K382=$K$557,K382=$K$558),$J$538,IF(OR(K382=$K$559,K382=$K$560),$J$539,IF(OR(K382=$K$561,K382=$K$562),$J$540,IF(OR(K382=$K$564,K382=$K$565,K382=$K$566,K382=$K$567,K382=$K$568,K382=$K$569,K382=$K$570,K382=$K$571,K382=$K$572),$J$541,IF(OR(K382=$K$576,K382=$K$577,K382=$K$578,K382=$K$579,K382=$K$575,K382=$K$574,K382=$K$583,K382=$K$585),$J$542,IF(OR(K382=$K$580,K382=$K$581),$J$543,IF(OR(K382=$K$527,K382=$K$528,K382=$K$529,K382=$K$551,K382=$K$552,K382=$K$563,K382=$K$573),$J$544,IF(OR(K382=$K$587),$J$545,0)))))))))))))))))))))))</f>
        <v>Staphylococcus</v>
      </c>
      <c r="K382" s="11" t="s">
        <v>89</v>
      </c>
      <c r="L382" s="1" t="s">
        <v>90</v>
      </c>
      <c r="M382" s="1" t="s">
        <v>65</v>
      </c>
      <c r="N382" s="1" t="s">
        <v>63</v>
      </c>
      <c r="O382" s="1" t="s">
        <v>63</v>
      </c>
      <c r="P382" s="1" t="s">
        <v>63</v>
      </c>
      <c r="Q382" s="1" t="s">
        <v>65</v>
      </c>
      <c r="R382" s="1" t="s">
        <v>65</v>
      </c>
      <c r="S382" s="1" t="s">
        <v>65</v>
      </c>
    </row>
    <row r="383" spans="1:41" ht="15.75" customHeight="1">
      <c r="A383" s="1" t="s">
        <v>290</v>
      </c>
      <c r="B383" s="11">
        <v>166</v>
      </c>
      <c r="C383" s="11" t="s">
        <v>57</v>
      </c>
      <c r="D383" s="5" t="s">
        <v>87</v>
      </c>
      <c r="E383" s="11"/>
      <c r="F383" s="5" t="s">
        <v>68</v>
      </c>
      <c r="G383" s="11" t="s">
        <v>60</v>
      </c>
      <c r="H383" s="11"/>
      <c r="I383" s="11" t="str">
        <f>IF(OR(J383=$J$536,J383=$J$543,J383=$J$526),$I$523,IF(OR(J383=$J$525,J383=$J$529,J383=$J$531,J383=$J$532,J383=$J$535,J383=$J$539,J383=$J$540,J383=$J$537),$I$528,IF(OR(J383=$J$524,J383=$J$528),$I$524,IF(OR(J383=$J$530,J383=$J$541,J383=$J$542),$I$525,IF(OR(J383=$J$523,J383=$J$538,J383=$J$544),$I$526,IF(OR(J383=$J$527,J383=$J$545,J383=$J$533,J383=$J$534),$I$527,0))))))</f>
        <v>Грибы</v>
      </c>
      <c r="J383" s="11" t="str">
        <f>IF(OR(K383=$K$523,K383=$K$524,K383=$K$525,K383=$K$526),$J$523,IF(OR(K383=$K$530,K383=$K$531,K383=$K$532,K383=$K$533),$J$524,IF(OR(K383=$K$534),$J$525,IF(OR(K383=$K$535),$J$526,IF(OR(K383=$K$536),$J$527,IF(OR(K383=$K$537),$J$528,IF(OR(K383=$K$543,K383=$K$553,K383=$K$544),$J$529,IF(OR(K383=$K$539,K383=$K$540,K383=$K$541,K383=$K$542),$J$530,IF(OR(K383=$K$538,K383=$K$582,K383=$K$584,K383=$K$586),$J$531,IF(OR(K383=$K$545,K383=$K$547,K383=$K$546),$J$532,IF(OR(K383=$K$548),$J$533,IF(OR(K383=$K$549),$J$534,IF(OR(K383=$K$550),$J$535,IF(OR(K383=$K$554),$J$536,IF(OR(K383=$K$555,K383=$K$556),$J$537,IF(OR(K383=$K$557,K383=$K$558),$J$538,IF(OR(K383=$K$559,K383=$K$560),$J$539,IF(OR(K383=$K$561,K383=$K$562),$J$540,IF(OR(K383=$K$564,K383=$K$565,K383=$K$566,K383=$K$567,K383=$K$568,K383=$K$569,K383=$K$570,K383=$K$571,K383=$K$572),$J$541,IF(OR(K383=$K$576,K383=$K$577,K383=$K$578,K383=$K$579,K383=$K$575,K383=$K$574,K383=$K$583,K383=$K$585),$J$542,IF(OR(K383=$K$580,K383=$K$581),$J$543,IF(OR(K383=$K$527,K383=$K$528,K383=$K$529,K383=$K$551,K383=$K$552,K383=$K$563,K383=$K$573),$J$544,IF(OR(K383=$K$587),$J$545,0)))))))))))))))))))))))</f>
        <v>Candida</v>
      </c>
      <c r="K383" s="11" t="s">
        <v>266</v>
      </c>
      <c r="L383" s="1" t="s">
        <v>291</v>
      </c>
    </row>
    <row r="384" spans="1:41" ht="15.75" customHeight="1">
      <c r="A384" s="1" t="s">
        <v>290</v>
      </c>
      <c r="B384" s="11">
        <v>168</v>
      </c>
      <c r="C384" s="11" t="s">
        <v>57</v>
      </c>
      <c r="D384" s="5" t="s">
        <v>158</v>
      </c>
      <c r="E384" s="11"/>
      <c r="F384" s="5" t="s">
        <v>116</v>
      </c>
      <c r="G384" s="11" t="s">
        <v>60</v>
      </c>
      <c r="H384" s="11"/>
      <c r="I384" s="11" t="str">
        <f>IF(OR(J384=$J$536,J384=$J$543,J384=$J$526),$I$523,IF(OR(J384=$J$525,J384=$J$529,J384=$J$531,J384=$J$532,J384=$J$535,J384=$J$539,J384=$J$540,J384=$J$537),$I$528,IF(OR(J384=$J$524,J384=$J$528),$I$524,IF(OR(J384=$J$530,J384=$J$541,J384=$J$542),$I$525,IF(OR(J384=$J$523,J384=$J$538,J384=$J$544),$I$526,IF(OR(J384=$J$527,J384=$J$545,J384=$J$533,J384=$J$534),$I$527,0))))))</f>
        <v>Кокки</v>
      </c>
      <c r="J384" s="11" t="str">
        <f>IF(OR(K384=$K$523,K384=$K$524,K384=$K$525,K384=$K$526),$J$523,IF(OR(K384=$K$530,K384=$K$531,K384=$K$532,K384=$K$533),$J$524,IF(OR(K384=$K$534),$J$525,IF(OR(K384=$K$535),$J$526,IF(OR(K384=$K$536),$J$527,IF(OR(K384=$K$537),$J$528,IF(OR(K384=$K$543,K384=$K$553,K384=$K$544),$J$529,IF(OR(K384=$K$539,K384=$K$540,K384=$K$541,K384=$K$542),$J$530,IF(OR(K384=$K$538,K384=$K$582,K384=$K$584,K384=$K$586),$J$531,IF(OR(K384=$K$545,K384=$K$547,K384=$K$546),$J$532,IF(OR(K384=$K$548),$J$533,IF(OR(K384=$K$549),$J$534,IF(OR(K384=$K$550),$J$535,IF(OR(K384=$K$554),$J$536,IF(OR(K384=$K$555,K384=$K$556),$J$537,IF(OR(K384=$K$557,K384=$K$558),$J$538,IF(OR(K384=$K$559,K384=$K$560),$J$539,IF(OR(K384=$K$561,K384=$K$562),$J$540,IF(OR(K384=$K$564,K384=$K$565,K384=$K$566,K384=$K$567,K384=$K$568,K384=$K$569,K384=$K$570,K384=$K$571,K384=$K$572),$J$541,IF(OR(K384=$K$576,K384=$K$577,K384=$K$578,K384=$K$579,K384=$K$575,K384=$K$574,K384=$K$583,K384=$K$585),$J$542,IF(OR(K384=$K$580,K384=$K$581),$J$543,IF(OR(K384=$K$527,K384=$K$528,K384=$K$529,K384=$K$551,K384=$K$552,K384=$K$563,K384=$K$573),$J$544,IF(OR(K384=$K$587),$J$545,0)))))))))))))))))))))))</f>
        <v>Staphylococcus</v>
      </c>
      <c r="K384" s="11" t="s">
        <v>80</v>
      </c>
      <c r="L384" s="1" t="s">
        <v>81</v>
      </c>
      <c r="M384" s="1" t="s">
        <v>65</v>
      </c>
      <c r="N384" s="1" t="s">
        <v>63</v>
      </c>
      <c r="O384" s="1" t="s">
        <v>65</v>
      </c>
      <c r="P384" s="1" t="s">
        <v>65</v>
      </c>
      <c r="Q384" s="1" t="s">
        <v>65</v>
      </c>
      <c r="R384" s="1" t="s">
        <v>65</v>
      </c>
      <c r="S384" s="1" t="s">
        <v>63</v>
      </c>
    </row>
    <row r="385" spans="1:41" ht="15.75" customHeight="1">
      <c r="A385" s="1" t="s">
        <v>290</v>
      </c>
      <c r="B385" s="11">
        <v>175</v>
      </c>
      <c r="C385" s="11" t="s">
        <v>101</v>
      </c>
      <c r="D385" s="5" t="s">
        <v>115</v>
      </c>
      <c r="E385" s="11"/>
      <c r="F385" s="5" t="s">
        <v>68</v>
      </c>
      <c r="G385" s="11"/>
      <c r="H385" s="11">
        <v>444</v>
      </c>
      <c r="I385" s="11" t="str">
        <f>IF(OR(J385=$J$536,J385=$J$543,J385=$J$526),$I$523,IF(OR(J385=$J$525,J385=$J$529,J385=$J$531,J385=$J$532,J385=$J$535,J385=$J$539,J385=$J$540,J385=$J$537),$I$528,IF(OR(J385=$J$524,J385=$J$528),$I$524,IF(OR(J385=$J$530,J385=$J$541,J385=$J$542),$I$525,IF(OR(J385=$J$523,J385=$J$538,J385=$J$544),$I$526,IF(OR(J385=$J$527,J385=$J$545,J385=$J$533,J385=$J$534),$I$527,0))))))</f>
        <v>Кокки</v>
      </c>
      <c r="J385" s="11" t="str">
        <f>IF(OR(K385=$K$523,K385=$K$524,K385=$K$525,K385=$K$526),$J$523,IF(OR(K385=$K$530,K385=$K$531,K385=$K$532,K385=$K$533),$J$524,IF(OR(K385=$K$534),$J$525,IF(OR(K385=$K$535),$J$526,IF(OR(K385=$K$536),$J$527,IF(OR(K385=$K$537),$J$528,IF(OR(K385=$K$543,K385=$K$553,K385=$K$544),$J$529,IF(OR(K385=$K$539,K385=$K$540,K385=$K$541,K385=$K$542),$J$530,IF(OR(K385=$K$538,K385=$K$582,K385=$K$584,K385=$K$586),$J$531,IF(OR(K385=$K$545,K385=$K$547,K385=$K$546),$J$532,IF(OR(K385=$K$548),$J$533,IF(OR(K385=$K$549),$J$534,IF(OR(K385=$K$550),$J$535,IF(OR(K385=$K$554),$J$536,IF(OR(K385=$K$555,K385=$K$556),$J$537,IF(OR(K385=$K$557,K385=$K$558),$J$538,IF(OR(K385=$K$559,K385=$K$560),$J$539,IF(OR(K385=$K$561,K385=$K$562),$J$540,IF(OR(K385=$K$564,K385=$K$565,K385=$K$566,K385=$K$567,K385=$K$568,K385=$K$569,K385=$K$570,K385=$K$571,K385=$K$572),$J$541,IF(OR(K385=$K$576,K385=$K$577,K385=$K$578,K385=$K$579,K385=$K$575,K385=$K$574,K385=$K$583,K385=$K$585),$J$542,IF(OR(K385=$K$580,K385=$K$581),$J$543,IF(OR(K385=$K$527,K385=$K$528,K385=$K$529,K385=$K$551,K385=$K$552,K385=$K$563,K385=$K$573),$J$544,IF(OR(K385=$K$587),$J$545,0)))))))))))))))))))))))</f>
        <v>Staphylococcus</v>
      </c>
      <c r="K385" s="11" t="s">
        <v>80</v>
      </c>
      <c r="L385" s="1" t="s">
        <v>81</v>
      </c>
      <c r="M385" s="1" t="s">
        <v>63</v>
      </c>
      <c r="N385" s="1" t="s">
        <v>63</v>
      </c>
      <c r="O385" s="1" t="s">
        <v>63</v>
      </c>
      <c r="P385" s="1" t="s">
        <v>63</v>
      </c>
      <c r="Q385" s="1" t="s">
        <v>63</v>
      </c>
      <c r="R385" s="1" t="s">
        <v>63</v>
      </c>
      <c r="S385" s="1" t="s">
        <v>63</v>
      </c>
    </row>
    <row r="386" spans="1:41" ht="15.75" customHeight="1">
      <c r="A386" s="1" t="s">
        <v>290</v>
      </c>
      <c r="B386" s="11">
        <v>181</v>
      </c>
      <c r="C386" s="11" t="s">
        <v>57</v>
      </c>
      <c r="D386" s="5" t="s">
        <v>299</v>
      </c>
      <c r="E386" s="11"/>
      <c r="F386" s="5" t="s">
        <v>116</v>
      </c>
      <c r="G386" s="11" t="s">
        <v>60</v>
      </c>
      <c r="H386" s="11"/>
      <c r="I386" s="11" t="str">
        <f>IF(OR(J386=$J$536,J386=$J$543,J386=$J$526),$I$523,IF(OR(J386=$J$525,J386=$J$529,J386=$J$531,J386=$J$532,J386=$J$535,J386=$J$539,J386=$J$540,J386=$J$537),$I$528,IF(OR(J386=$J$524,J386=$J$528),$I$524,IF(OR(J386=$J$530,J386=$J$541,J386=$J$542),$I$525,IF(OR(J386=$J$523,J386=$J$538,J386=$J$544),$I$526,IF(OR(J386=$J$527,J386=$J$545,J386=$J$533,J386=$J$534),$I$527,0))))))</f>
        <v>Кокки</v>
      </c>
      <c r="J386" s="11" t="str">
        <f>IF(OR(K386=$K$523,K386=$K$524,K386=$K$525,K386=$K$526),$J$523,IF(OR(K386=$K$530,K386=$K$531,K386=$K$532,K386=$K$533),$J$524,IF(OR(K386=$K$534),$J$525,IF(OR(K386=$K$535),$J$526,IF(OR(K386=$K$536),$J$527,IF(OR(K386=$K$537),$J$528,IF(OR(K386=$K$543,K386=$K$553,K386=$K$544),$J$529,IF(OR(K386=$K$539,K386=$K$540,K386=$K$541,K386=$K$542),$J$530,IF(OR(K386=$K$538,K386=$K$582,K386=$K$584,K386=$K$586),$J$531,IF(OR(K386=$K$545,K386=$K$547,K386=$K$546),$J$532,IF(OR(K386=$K$548),$J$533,IF(OR(K386=$K$549),$J$534,IF(OR(K386=$K$550),$J$535,IF(OR(K386=$K$554),$J$536,IF(OR(K386=$K$555,K386=$K$556),$J$537,IF(OR(K386=$K$557,K386=$K$558),$J$538,IF(OR(K386=$K$559,K386=$K$560),$J$539,IF(OR(K386=$K$561,K386=$K$562),$J$540,IF(OR(K386=$K$564,K386=$K$565,K386=$K$566,K386=$K$567,K386=$K$568,K386=$K$569,K386=$K$570,K386=$K$571,K386=$K$572),$J$541,IF(OR(K386=$K$576,K386=$K$577,K386=$K$578,K386=$K$579,K386=$K$575,K386=$K$574,K386=$K$583,K386=$K$585),$J$542,IF(OR(K386=$K$580,K386=$K$581),$J$543,IF(OR(K386=$K$527,K386=$K$528,K386=$K$529,K386=$K$551,K386=$K$552,K386=$K$563,K386=$K$573),$J$544,IF(OR(K386=$K$587),$J$545,0)))))))))))))))))))))))</f>
        <v>Streptococcus</v>
      </c>
      <c r="K386" s="11" t="s">
        <v>140</v>
      </c>
      <c r="L386" s="1" t="s">
        <v>141</v>
      </c>
      <c r="AB386" s="1" t="s">
        <v>63</v>
      </c>
      <c r="AC386" s="1" t="s">
        <v>63</v>
      </c>
      <c r="AD386" s="1" t="s">
        <v>63</v>
      </c>
      <c r="AE386" s="1" t="s">
        <v>63</v>
      </c>
      <c r="AF386" s="1" t="s">
        <v>63</v>
      </c>
      <c r="AG386" s="1" t="s">
        <v>63</v>
      </c>
    </row>
    <row r="387" spans="1:41" ht="15.75" customHeight="1">
      <c r="A387" s="1" t="s">
        <v>290</v>
      </c>
      <c r="B387" s="11">
        <v>185</v>
      </c>
      <c r="C387" s="11" t="s">
        <v>114</v>
      </c>
      <c r="D387" s="5" t="s">
        <v>156</v>
      </c>
      <c r="E387" s="11"/>
      <c r="F387" s="5" t="s">
        <v>68</v>
      </c>
      <c r="G387" s="11"/>
      <c r="H387" s="11"/>
      <c r="I387" s="11" t="str">
        <f>IF(OR(J387=$J$536,J387=$J$543,J387=$J$526),$I$523,IF(OR(J387=$J$525,J387=$J$529,J387=$J$531,J387=$J$532,J387=$J$535,J387=$J$539,J387=$J$540,J387=$J$537),$I$528,IF(OR(J387=$J$524,J387=$J$528),$I$524,IF(OR(J387=$J$530,J387=$J$541,J387=$J$542),$I$525,IF(OR(J387=$J$523,J387=$J$538,J387=$J$544),$I$526,IF(OR(J387=$J$527,J387=$J$545,J387=$J$533,J387=$J$534),$I$527,0))))))</f>
        <v>Кокки</v>
      </c>
      <c r="J387" s="11" t="str">
        <f>IF(OR(K387=$K$523,K387=$K$524,K387=$K$525,K387=$K$526),$J$523,IF(OR(K387=$K$530,K387=$K$531,K387=$K$532,K387=$K$533),$J$524,IF(OR(K387=$K$534),$J$525,IF(OR(K387=$K$535),$J$526,IF(OR(K387=$K$536),$J$527,IF(OR(K387=$K$537),$J$528,IF(OR(K387=$K$543,K387=$K$553,K387=$K$544),$J$529,IF(OR(K387=$K$539,K387=$K$540,K387=$K$541,K387=$K$542),$J$530,IF(OR(K387=$K$538,K387=$K$582,K387=$K$584,K387=$K$586),$J$531,IF(OR(K387=$K$545,K387=$K$547,K387=$K$546),$J$532,IF(OR(K387=$K$548),$J$533,IF(OR(K387=$K$549),$J$534,IF(OR(K387=$K$550),$J$535,IF(OR(K387=$K$554),$J$536,IF(OR(K387=$K$555,K387=$K$556),$J$537,IF(OR(K387=$K$557,K387=$K$558),$J$538,IF(OR(K387=$K$559,K387=$K$560),$J$539,IF(OR(K387=$K$561,K387=$K$562),$J$540,IF(OR(K387=$K$564,K387=$K$565,K387=$K$566,K387=$K$567,K387=$K$568,K387=$K$569,K387=$K$570,K387=$K$571,K387=$K$572),$J$541,IF(OR(K387=$K$576,K387=$K$577,K387=$K$578,K387=$K$579,K387=$K$575,K387=$K$574,K387=$K$583,K387=$K$585),$J$542,IF(OR(K387=$K$580,K387=$K$581),$J$543,IF(OR(K387=$K$527,K387=$K$528,K387=$K$529,K387=$K$551,K387=$K$552,K387=$K$563,K387=$K$573),$J$544,IF(OR(K387=$K$587),$J$545,0)))))))))))))))))))))))</f>
        <v>Staphylococcus</v>
      </c>
      <c r="K387" s="11" t="s">
        <v>89</v>
      </c>
      <c r="L387" s="1" t="s">
        <v>90</v>
      </c>
      <c r="M387" s="1" t="s">
        <v>63</v>
      </c>
      <c r="N387" s="1" t="s">
        <v>63</v>
      </c>
      <c r="O387" s="1" t="s">
        <v>63</v>
      </c>
      <c r="P387" s="1" t="s">
        <v>63</v>
      </c>
      <c r="Q387" s="1" t="s">
        <v>63</v>
      </c>
      <c r="R387" s="1" t="s">
        <v>63</v>
      </c>
      <c r="S387" s="1" t="s">
        <v>63</v>
      </c>
      <c r="T387" s="1" t="s">
        <v>91</v>
      </c>
    </row>
    <row r="388" spans="1:41" ht="15.75" customHeight="1">
      <c r="A388" s="1" t="s">
        <v>290</v>
      </c>
      <c r="B388" s="11">
        <v>187</v>
      </c>
      <c r="C388" s="11" t="s">
        <v>157</v>
      </c>
      <c r="D388" s="5" t="s">
        <v>158</v>
      </c>
      <c r="E388" s="11"/>
      <c r="F388" s="5" t="s">
        <v>68</v>
      </c>
      <c r="G388" s="11"/>
      <c r="H388" s="11"/>
      <c r="I388" s="11" t="str">
        <f>IF(OR(J388=$J$536,J388=$J$543,J388=$J$526),$I$523,IF(OR(J388=$J$525,J388=$J$529,J388=$J$531,J388=$J$532,J388=$J$535,J388=$J$539,J388=$J$540,J388=$J$537),$I$528,IF(OR(J388=$J$524,J388=$J$528),$I$524,IF(OR(J388=$J$530,J388=$J$541,J388=$J$542),$I$525,IF(OR(J388=$J$523,J388=$J$538,J388=$J$544),$I$526,IF(OR(J388=$J$527,J388=$J$545,J388=$J$533,J388=$J$534),$I$527,0))))))</f>
        <v>Энеробактерии</v>
      </c>
      <c r="J388" s="11" t="str">
        <f>IF(OR(K388=$K$523,K388=$K$524,K388=$K$525,K388=$K$526),$J$523,IF(OR(K388=$K$530,K388=$K$531,K388=$K$532,K388=$K$533),$J$524,IF(OR(K388=$K$534),$J$525,IF(OR(K388=$K$535),$J$526,IF(OR(K388=$K$536),$J$527,IF(OR(K388=$K$537),$J$528,IF(OR(K388=$K$543,K388=$K$553,K388=$K$544),$J$529,IF(OR(K388=$K$539,K388=$K$540,K388=$K$541,K388=$K$542),$J$530,IF(OR(K388=$K$538,K388=$K$582,K388=$K$584,K388=$K$586),$J$531,IF(OR(K388=$K$545,K388=$K$547,K388=$K$546),$J$532,IF(OR(K388=$K$548),$J$533,IF(OR(K388=$K$549),$J$534,IF(OR(K388=$K$550),$J$535,IF(OR(K388=$K$554),$J$536,IF(OR(K388=$K$555,K388=$K$556),$J$537,IF(OR(K388=$K$557,K388=$K$558),$J$538,IF(OR(K388=$K$559,K388=$K$560),$J$539,IF(OR(K388=$K$561,K388=$K$562),$J$540,IF(OR(K388=$K$564,K388=$K$565,K388=$K$566,K388=$K$567,K388=$K$568,K388=$K$569,K388=$K$570,K388=$K$571,K388=$K$572),$J$541,IF(OR(K388=$K$576,K388=$K$577,K388=$K$578,K388=$K$579,K388=$K$575,K388=$K$574,K388=$K$583,K388=$K$585),$J$542,IF(OR(K388=$K$580,K388=$K$581),$J$543,IF(OR(K388=$K$527,K388=$K$528,K388=$K$529,K388=$K$551,K388=$K$552,K388=$K$563,K388=$K$573),$J$544,IF(OR(K388=$K$587),$J$545,0)))))))))))))))))))))))</f>
        <v>Proteus</v>
      </c>
      <c r="K388" s="11" t="s">
        <v>165</v>
      </c>
      <c r="L388" s="1" t="s">
        <v>166</v>
      </c>
      <c r="U388" s="1" t="s">
        <v>65</v>
      </c>
      <c r="W388" s="1" t="s">
        <v>63</v>
      </c>
      <c r="X388" s="1" t="s">
        <v>63</v>
      </c>
      <c r="Y388" s="1" t="s">
        <v>64</v>
      </c>
      <c r="Z388" s="1" t="s">
        <v>63</v>
      </c>
      <c r="AA388" s="1" t="s">
        <v>64</v>
      </c>
    </row>
    <row r="389" spans="1:41" ht="15.75" customHeight="1">
      <c r="A389" s="1" t="s">
        <v>290</v>
      </c>
      <c r="B389" s="11">
        <v>192</v>
      </c>
      <c r="C389" s="11" t="s">
        <v>208</v>
      </c>
      <c r="D389" s="5" t="s">
        <v>73</v>
      </c>
      <c r="E389" s="11"/>
      <c r="F389" s="5" t="s">
        <v>79</v>
      </c>
      <c r="G389" s="11" t="s">
        <v>60</v>
      </c>
      <c r="H389" s="11"/>
      <c r="I389" s="11" t="str">
        <f>IF(OR(J389=$J$536,J389=$J$543,J389=$J$526),$I$523,IF(OR(J389=$J$525,J389=$J$529,J389=$J$531,J389=$J$532,J389=$J$535,J389=$J$539,J389=$J$540,J389=$J$537),$I$528,IF(OR(J389=$J$524,J389=$J$528),$I$524,IF(OR(J389=$J$530,J389=$J$541,J389=$J$542),$I$525,IF(OR(J389=$J$523,J389=$J$538,J389=$J$544),$I$526,IF(OR(J389=$J$527,J389=$J$545,J389=$J$533,J389=$J$534),$I$527,0))))))</f>
        <v>Кокки</v>
      </c>
      <c r="J389" s="11" t="str">
        <f>IF(OR(K389=$K$523,K389=$K$524,K389=$K$525,K389=$K$526),$J$523,IF(OR(K389=$K$530,K389=$K$531,K389=$K$532,K389=$K$533),$J$524,IF(OR(K389=$K$534),$J$525,IF(OR(K389=$K$535),$J$526,IF(OR(K389=$K$536),$J$527,IF(OR(K389=$K$537),$J$528,IF(OR(K389=$K$543,K389=$K$553,K389=$K$544),$J$529,IF(OR(K389=$K$539,K389=$K$540,K389=$K$541,K389=$K$542),$J$530,IF(OR(K389=$K$538,K389=$K$582,K389=$K$584,K389=$K$586),$J$531,IF(OR(K389=$K$545,K389=$K$547,K389=$K$546),$J$532,IF(OR(K389=$K$548),$J$533,IF(OR(K389=$K$549),$J$534,IF(OR(K389=$K$550),$J$535,IF(OR(K389=$K$554),$J$536,IF(OR(K389=$K$555,K389=$K$556),$J$537,IF(OR(K389=$K$557,K389=$K$558),$J$538,IF(OR(K389=$K$559,K389=$K$560),$J$539,IF(OR(K389=$K$561,K389=$K$562),$J$540,IF(OR(K389=$K$564,K389=$K$565,K389=$K$566,K389=$K$567,K389=$K$568,K389=$K$569,K389=$K$570,K389=$K$571,K389=$K$572),$J$541,IF(OR(K389=$K$576,K389=$K$577,K389=$K$578,K389=$K$579,K389=$K$575,K389=$K$574,K389=$K$583,K389=$K$585),$J$542,IF(OR(K389=$K$580,K389=$K$581),$J$543,IF(OR(K389=$K$527,K389=$K$528,K389=$K$529,K389=$K$551,K389=$K$552,K389=$K$563,K389=$K$573),$J$544,IF(OR(K389=$K$587),$J$545,0)))))))))))))))))))))))</f>
        <v>Staphylococcus</v>
      </c>
      <c r="K389" s="11" t="s">
        <v>89</v>
      </c>
      <c r="L389" s="1" t="s">
        <v>90</v>
      </c>
      <c r="M389" s="1" t="s">
        <v>63</v>
      </c>
      <c r="N389" s="1" t="s">
        <v>64</v>
      </c>
      <c r="O389" s="1" t="s">
        <v>63</v>
      </c>
      <c r="P389" s="1" t="s">
        <v>63</v>
      </c>
      <c r="Q389" s="1" t="s">
        <v>63</v>
      </c>
      <c r="R389" s="1" t="s">
        <v>63</v>
      </c>
      <c r="S389" s="1" t="s">
        <v>63</v>
      </c>
      <c r="T389" s="1" t="s">
        <v>91</v>
      </c>
    </row>
    <row r="390" spans="1:41" ht="15.75" customHeight="1">
      <c r="A390" s="1" t="s">
        <v>290</v>
      </c>
      <c r="B390" s="11">
        <v>199</v>
      </c>
      <c r="C390" s="11" t="s">
        <v>57</v>
      </c>
      <c r="D390" s="5" t="s">
        <v>67</v>
      </c>
      <c r="E390" s="11"/>
      <c r="F390" s="5" t="s">
        <v>74</v>
      </c>
      <c r="G390" s="11" t="s">
        <v>60</v>
      </c>
      <c r="H390" s="11"/>
      <c r="I390" s="11" t="str">
        <f>IF(OR(J390=$J$536,J390=$J$543,J390=$J$526),$I$523,IF(OR(J390=$J$525,J390=$J$529,J390=$J$531,J390=$J$532,J390=$J$535,J390=$J$539,J390=$J$540,J390=$J$537),$I$528,IF(OR(J390=$J$524,J390=$J$528),$I$524,IF(OR(J390=$J$530,J390=$J$541,J390=$J$542),$I$525,IF(OR(J390=$J$523,J390=$J$538,J390=$J$544),$I$526,IF(OR(J390=$J$527,J390=$J$545,J390=$J$533,J390=$J$534),$I$527,0))))))</f>
        <v>Энеробактерии</v>
      </c>
      <c r="J390" s="11" t="str">
        <f>IF(OR(K390=$K$523,K390=$K$524,K390=$K$525,K390=$K$526),$J$523,IF(OR(K390=$K$530,K390=$K$531,K390=$K$532,K390=$K$533),$J$524,IF(OR(K390=$K$534),$J$525,IF(OR(K390=$K$535),$J$526,IF(OR(K390=$K$536),$J$527,IF(OR(K390=$K$537),$J$528,IF(OR(K390=$K$543,K390=$K$553,K390=$K$544),$J$529,IF(OR(K390=$K$539,K390=$K$540,K390=$K$541,K390=$K$542),$J$530,IF(OR(K390=$K$538,K390=$K$582,K390=$K$584,K390=$K$586),$J$531,IF(OR(K390=$K$545,K390=$K$547,K390=$K$546),$J$532,IF(OR(K390=$K$548),$J$533,IF(OR(K390=$K$549),$J$534,IF(OR(K390=$K$550),$J$535,IF(OR(K390=$K$554),$J$536,IF(OR(K390=$K$555,K390=$K$556),$J$537,IF(OR(K390=$K$557,K390=$K$558),$J$538,IF(OR(K390=$K$559,K390=$K$560),$J$539,IF(OR(K390=$K$561,K390=$K$562),$J$540,IF(OR(K390=$K$564,K390=$K$565,K390=$K$566,K390=$K$567,K390=$K$568,K390=$K$569,K390=$K$570,K390=$K$571,K390=$K$572),$J$541,IF(OR(K390=$K$576,K390=$K$577,K390=$K$578,K390=$K$579,K390=$K$575,K390=$K$574,K390=$K$583,K390=$K$585),$J$542,IF(OR(K390=$K$580,K390=$K$581),$J$543,IF(OR(K390=$K$527,K390=$K$528,K390=$K$529,K390=$K$551,K390=$K$552,K390=$K$563,K390=$K$573),$J$544,IF(OR(K390=$K$587),$J$545,0)))))))))))))))))))))))</f>
        <v>Klebsiella</v>
      </c>
      <c r="K390" s="11" t="s">
        <v>110</v>
      </c>
      <c r="L390" s="1" t="s">
        <v>111</v>
      </c>
      <c r="U390" s="1" t="s">
        <v>65</v>
      </c>
      <c r="W390" s="1" t="s">
        <v>65</v>
      </c>
      <c r="X390" s="1" t="s">
        <v>65</v>
      </c>
      <c r="Y390" s="1" t="s">
        <v>63</v>
      </c>
      <c r="Z390" s="1" t="s">
        <v>63</v>
      </c>
      <c r="AA390" s="1" t="s">
        <v>65</v>
      </c>
      <c r="AI390" s="1" t="s">
        <v>65</v>
      </c>
      <c r="AJ390" s="1" t="s">
        <v>65</v>
      </c>
      <c r="AK390" s="1" t="s">
        <v>63</v>
      </c>
      <c r="AL390" s="1" t="s">
        <v>63</v>
      </c>
      <c r="AM390" s="1" t="s">
        <v>63</v>
      </c>
      <c r="AN390" s="1" t="s">
        <v>63</v>
      </c>
    </row>
    <row r="391" spans="1:41" ht="15.75" customHeight="1">
      <c r="A391" s="1" t="s">
        <v>290</v>
      </c>
      <c r="B391" s="11">
        <v>200</v>
      </c>
      <c r="C391" s="11" t="s">
        <v>124</v>
      </c>
      <c r="D391" s="5" t="s">
        <v>86</v>
      </c>
      <c r="E391" s="11"/>
      <c r="F391" s="5" t="s">
        <v>79</v>
      </c>
      <c r="G391" s="11"/>
      <c r="H391" s="11"/>
      <c r="I391" s="11" t="str">
        <f>IF(OR(J391=$J$536,J391=$J$543,J391=$J$526),$I$523,IF(OR(J391=$J$525,J391=$J$529,J391=$J$531,J391=$J$532,J391=$J$535,J391=$J$539,J391=$J$540,J391=$J$537),$I$528,IF(OR(J391=$J$524,J391=$J$528),$I$524,IF(OR(J391=$J$530,J391=$J$541,J391=$J$542),$I$525,IF(OR(J391=$J$523,J391=$J$538,J391=$J$544),$I$526,IF(OR(J391=$J$527,J391=$J$545,J391=$J$533,J391=$J$534),$I$527,0))))))</f>
        <v>Кокки</v>
      </c>
      <c r="J391" s="11" t="str">
        <f>IF(OR(K391=$K$523,K391=$K$524,K391=$K$525,K391=$K$526),$J$523,IF(OR(K391=$K$530,K391=$K$531,K391=$K$532,K391=$K$533),$J$524,IF(OR(K391=$K$534),$J$525,IF(OR(K391=$K$535),$J$526,IF(OR(K391=$K$536),$J$527,IF(OR(K391=$K$537),$J$528,IF(OR(K391=$K$543,K391=$K$553,K391=$K$544),$J$529,IF(OR(K391=$K$539,K391=$K$540,K391=$K$541,K391=$K$542),$J$530,IF(OR(K391=$K$538,K391=$K$582,K391=$K$584,K391=$K$586),$J$531,IF(OR(K391=$K$545,K391=$K$547,K391=$K$546),$J$532,IF(OR(K391=$K$548),$J$533,IF(OR(K391=$K$549),$J$534,IF(OR(K391=$K$550),$J$535,IF(OR(K391=$K$554),$J$536,IF(OR(K391=$K$555,K391=$K$556),$J$537,IF(OR(K391=$K$557,K391=$K$558),$J$538,IF(OR(K391=$K$559,K391=$K$560),$J$539,IF(OR(K391=$K$561,K391=$K$562),$J$540,IF(OR(K391=$K$564,K391=$K$565,K391=$K$566,K391=$K$567,K391=$K$568,K391=$K$569,K391=$K$570,K391=$K$571,K391=$K$572),$J$541,IF(OR(K391=$K$576,K391=$K$577,K391=$K$578,K391=$K$579,K391=$K$575,K391=$K$574,K391=$K$583,K391=$K$585),$J$542,IF(OR(K391=$K$580,K391=$K$581),$J$543,IF(OR(K391=$K$527,K391=$K$528,K391=$K$529,K391=$K$551,K391=$K$552,K391=$K$563,K391=$K$573),$J$544,IF(OR(K391=$K$587),$J$545,0)))))))))))))))))))))))</f>
        <v>Staphylococcus</v>
      </c>
      <c r="K391" s="11" t="s">
        <v>71</v>
      </c>
      <c r="L391" s="1" t="s">
        <v>72</v>
      </c>
      <c r="M391" s="1" t="s">
        <v>63</v>
      </c>
      <c r="N391" s="1" t="s">
        <v>63</v>
      </c>
      <c r="O391" s="1" t="s">
        <v>63</v>
      </c>
      <c r="P391" s="1" t="s">
        <v>65</v>
      </c>
      <c r="R391" s="1" t="s">
        <v>63</v>
      </c>
      <c r="S391" s="1" t="s">
        <v>63</v>
      </c>
    </row>
    <row r="392" spans="1:41" ht="15.75" customHeight="1">
      <c r="A392" s="1" t="s">
        <v>290</v>
      </c>
      <c r="B392" s="11">
        <v>206</v>
      </c>
      <c r="C392" s="11" t="s">
        <v>57</v>
      </c>
      <c r="D392" s="5" t="s">
        <v>125</v>
      </c>
      <c r="E392" s="11"/>
      <c r="F392" s="5" t="s">
        <v>79</v>
      </c>
      <c r="G392" s="11" t="s">
        <v>60</v>
      </c>
      <c r="H392" s="11"/>
      <c r="I392" s="11" t="str">
        <f>IF(OR(J392=$J$536,J392=$J$543,J392=$J$526),$I$523,IF(OR(J392=$J$525,J392=$J$529,J392=$J$531,J392=$J$532,J392=$J$535,J392=$J$539,J392=$J$540,J392=$J$537),$I$528,IF(OR(J392=$J$524,J392=$J$528),$I$524,IF(OR(J392=$J$530,J392=$J$541,J392=$J$542),$I$525,IF(OR(J392=$J$523,J392=$J$538,J392=$J$544),$I$526,IF(OR(J392=$J$527,J392=$J$545,J392=$J$533,J392=$J$534),$I$527,0))))))</f>
        <v>Кокки</v>
      </c>
      <c r="J392" s="11" t="str">
        <f>IF(OR(K392=$K$523,K392=$K$524,K392=$K$525,K392=$K$526),$J$523,IF(OR(K392=$K$530,K392=$K$531,K392=$K$532,K392=$K$533),$J$524,IF(OR(K392=$K$534),$J$525,IF(OR(K392=$K$535),$J$526,IF(OR(K392=$K$536),$J$527,IF(OR(K392=$K$537),$J$528,IF(OR(K392=$K$543,K392=$K$553,K392=$K$544),$J$529,IF(OR(K392=$K$539,K392=$K$540,K392=$K$541,K392=$K$542),$J$530,IF(OR(K392=$K$538,K392=$K$582,K392=$K$584,K392=$K$586),$J$531,IF(OR(K392=$K$545,K392=$K$547,K392=$K$546),$J$532,IF(OR(K392=$K$548),$J$533,IF(OR(K392=$K$549),$J$534,IF(OR(K392=$K$550),$J$535,IF(OR(K392=$K$554),$J$536,IF(OR(K392=$K$555,K392=$K$556),$J$537,IF(OR(K392=$K$557,K392=$K$558),$J$538,IF(OR(K392=$K$559,K392=$K$560),$J$539,IF(OR(K392=$K$561,K392=$K$562),$J$540,IF(OR(K392=$K$564,K392=$K$565,K392=$K$566,K392=$K$567,K392=$K$568,K392=$K$569,K392=$K$570,K392=$K$571,K392=$K$572),$J$541,IF(OR(K392=$K$576,K392=$K$577,K392=$K$578,K392=$K$579,K392=$K$575,K392=$K$574,K392=$K$583,K392=$K$585),$J$542,IF(OR(K392=$K$580,K392=$K$581),$J$543,IF(OR(K392=$K$527,K392=$K$528,K392=$K$529,K392=$K$551,K392=$K$552,K392=$K$563,K392=$K$573),$J$544,IF(OR(K392=$K$587),$J$545,0)))))))))))))))))))))))</f>
        <v>Staphylococcus</v>
      </c>
      <c r="K392" s="11" t="s">
        <v>89</v>
      </c>
      <c r="L392" s="1" t="s">
        <v>90</v>
      </c>
      <c r="M392" s="1" t="s">
        <v>63</v>
      </c>
      <c r="N392" s="1" t="s">
        <v>63</v>
      </c>
      <c r="O392" s="1" t="s">
        <v>63</v>
      </c>
      <c r="P392" s="1" t="s">
        <v>63</v>
      </c>
      <c r="Q392" s="1" t="s">
        <v>63</v>
      </c>
      <c r="R392" s="1" t="s">
        <v>63</v>
      </c>
      <c r="S392" s="1" t="s">
        <v>63</v>
      </c>
      <c r="T392" s="1" t="s">
        <v>147</v>
      </c>
    </row>
    <row r="393" spans="1:41" ht="15.75" customHeight="1">
      <c r="A393" s="1" t="s">
        <v>290</v>
      </c>
      <c r="B393" s="11">
        <v>207</v>
      </c>
      <c r="C393" s="11" t="s">
        <v>57</v>
      </c>
      <c r="D393" s="5" t="s">
        <v>125</v>
      </c>
      <c r="E393" s="11"/>
      <c r="F393" s="5" t="s">
        <v>97</v>
      </c>
      <c r="G393" s="11" t="s">
        <v>60</v>
      </c>
      <c r="H393" s="11"/>
      <c r="I393" s="11" t="str">
        <f>IF(OR(J393=$J$536,J393=$J$543,J393=$J$526),$I$523,IF(OR(J393=$J$525,J393=$J$529,J393=$J$531,J393=$J$532,J393=$J$535,J393=$J$539,J393=$J$540,J393=$J$537),$I$528,IF(OR(J393=$J$524,J393=$J$528),$I$524,IF(OR(J393=$J$530,J393=$J$541,J393=$J$542),$I$525,IF(OR(J393=$J$523,J393=$J$538,J393=$J$544),$I$526,IF(OR(J393=$J$527,J393=$J$545,J393=$J$533,J393=$J$534),$I$527,0))))))</f>
        <v>Кокки</v>
      </c>
      <c r="J393" s="11" t="str">
        <f>IF(OR(K393=$K$523,K393=$K$524,K393=$K$525,K393=$K$526),$J$523,IF(OR(K393=$K$530,K393=$K$531,K393=$K$532,K393=$K$533),$J$524,IF(OR(K393=$K$534),$J$525,IF(OR(K393=$K$535),$J$526,IF(OR(K393=$K$536),$J$527,IF(OR(K393=$K$537),$J$528,IF(OR(K393=$K$543,K393=$K$553,K393=$K$544),$J$529,IF(OR(K393=$K$539,K393=$K$540,K393=$K$541,K393=$K$542),$J$530,IF(OR(K393=$K$538,K393=$K$582,K393=$K$584,K393=$K$586),$J$531,IF(OR(K393=$K$545,K393=$K$547,K393=$K$546),$J$532,IF(OR(K393=$K$548),$J$533,IF(OR(K393=$K$549),$J$534,IF(OR(K393=$K$550),$J$535,IF(OR(K393=$K$554),$J$536,IF(OR(K393=$K$555,K393=$K$556),$J$537,IF(OR(K393=$K$557,K393=$K$558),$J$538,IF(OR(K393=$K$559,K393=$K$560),$J$539,IF(OR(K393=$K$561,K393=$K$562),$J$540,IF(OR(K393=$K$564,K393=$K$565,K393=$K$566,K393=$K$567,K393=$K$568,K393=$K$569,K393=$K$570,K393=$K$571,K393=$K$572),$J$541,IF(OR(K393=$K$576,K393=$K$577,K393=$K$578,K393=$K$579,K393=$K$575,K393=$K$574,K393=$K$583,K393=$K$585),$J$542,IF(OR(K393=$K$580,K393=$K$581),$J$543,IF(OR(K393=$K$527,K393=$K$528,K393=$K$529,K393=$K$551,K393=$K$552,K393=$K$563,K393=$K$573),$J$544,IF(OR(K393=$K$587),$J$545,0)))))))))))))))))))))))</f>
        <v>Staphylococcus</v>
      </c>
      <c r="K393" s="11" t="s">
        <v>89</v>
      </c>
      <c r="L393" s="1" t="s">
        <v>90</v>
      </c>
      <c r="M393" s="1" t="s">
        <v>63</v>
      </c>
      <c r="N393" s="1" t="s">
        <v>63</v>
      </c>
      <c r="O393" s="1" t="s">
        <v>63</v>
      </c>
      <c r="P393" s="1" t="s">
        <v>63</v>
      </c>
      <c r="Q393" s="1" t="s">
        <v>63</v>
      </c>
      <c r="R393" s="1" t="s">
        <v>63</v>
      </c>
      <c r="S393" s="1" t="s">
        <v>63</v>
      </c>
      <c r="T393" s="1" t="s">
        <v>147</v>
      </c>
    </row>
    <row r="394" spans="1:41" ht="15.75" customHeight="1">
      <c r="A394" s="1" t="s">
        <v>290</v>
      </c>
      <c r="B394" s="11">
        <v>208</v>
      </c>
      <c r="C394" s="11" t="s">
        <v>57</v>
      </c>
      <c r="D394" s="5" t="s">
        <v>115</v>
      </c>
      <c r="E394" s="11"/>
      <c r="F394" s="5" t="s">
        <v>79</v>
      </c>
      <c r="G394" s="11" t="s">
        <v>60</v>
      </c>
      <c r="H394" s="11"/>
      <c r="I394" s="11" t="str">
        <f>IF(OR(J394=$J$536,J394=$J$543,J394=$J$526),$I$523,IF(OR(J394=$J$525,J394=$J$529,J394=$J$531,J394=$J$532,J394=$J$535,J394=$J$539,J394=$J$540,J394=$J$537),$I$528,IF(OR(J394=$J$524,J394=$J$528),$I$524,IF(OR(J394=$J$530,J394=$J$541,J394=$J$542),$I$525,IF(OR(J394=$J$523,J394=$J$538,J394=$J$544),$I$526,IF(OR(J394=$J$527,J394=$J$545,J394=$J$533,J394=$J$534),$I$527,0))))))</f>
        <v>Энеробактерии</v>
      </c>
      <c r="J394" s="11" t="str">
        <f>IF(OR(K394=$K$523,K394=$K$524,K394=$K$525,K394=$K$526),$J$523,IF(OR(K394=$K$530,K394=$K$531,K394=$K$532,K394=$K$533),$J$524,IF(OR(K394=$K$534),$J$525,IF(OR(K394=$K$535),$J$526,IF(OR(K394=$K$536),$J$527,IF(OR(K394=$K$537),$J$528,IF(OR(K394=$K$543,K394=$K$553,K394=$K$544),$J$529,IF(OR(K394=$K$539,K394=$K$540,K394=$K$541,K394=$K$542),$J$530,IF(OR(K394=$K$538,K394=$K$582,K394=$K$584,K394=$K$586),$J$531,IF(OR(K394=$K$545,K394=$K$547,K394=$K$546),$J$532,IF(OR(K394=$K$548),$J$533,IF(OR(K394=$K$549),$J$534,IF(OR(K394=$K$550),$J$535,IF(OR(K394=$K$554),$J$536,IF(OR(K394=$K$555,K394=$K$556),$J$537,IF(OR(K394=$K$557,K394=$K$558),$J$538,IF(OR(K394=$K$559,K394=$K$560),$J$539,IF(OR(K394=$K$561,K394=$K$562),$J$540,IF(OR(K394=$K$564,K394=$K$565,K394=$K$566,K394=$K$567,K394=$K$568,K394=$K$569,K394=$K$570,K394=$K$571,K394=$K$572),$J$541,IF(OR(K394=$K$576,K394=$K$577,K394=$K$578,K394=$K$579,K394=$K$575,K394=$K$574,K394=$K$583,K394=$K$585),$J$542,IF(OR(K394=$K$580,K394=$K$581),$J$543,IF(OR(K394=$K$527,K394=$K$528,K394=$K$529,K394=$K$551,K394=$K$552,K394=$K$563,K394=$K$573),$J$544,IF(OR(K394=$K$587),$J$545,0)))))))))))))))))))))))</f>
        <v>Serratia</v>
      </c>
      <c r="K394" s="11" t="s">
        <v>129</v>
      </c>
      <c r="L394" s="1" t="s">
        <v>292</v>
      </c>
      <c r="U394" s="1" t="s">
        <v>65</v>
      </c>
      <c r="V394" s="1" t="s">
        <v>65</v>
      </c>
      <c r="W394" s="1" t="s">
        <v>65</v>
      </c>
      <c r="X394" s="1" t="s">
        <v>65</v>
      </c>
      <c r="Y394" s="1" t="s">
        <v>63</v>
      </c>
      <c r="Z394" s="1" t="s">
        <v>65</v>
      </c>
      <c r="AA394" s="1" t="s">
        <v>65</v>
      </c>
      <c r="AI394" s="1" t="s">
        <v>65</v>
      </c>
      <c r="AJ394" s="1" t="s">
        <v>65</v>
      </c>
      <c r="AK394" s="1" t="s">
        <v>65</v>
      </c>
      <c r="AL394" s="1" t="s">
        <v>65</v>
      </c>
      <c r="AM394" s="1" t="s">
        <v>63</v>
      </c>
      <c r="AN394" s="1" t="s">
        <v>65</v>
      </c>
      <c r="AO394" s="1" t="s">
        <v>65</v>
      </c>
    </row>
    <row r="395" spans="1:41" ht="15.75" customHeight="1">
      <c r="A395" s="1" t="s">
        <v>290</v>
      </c>
      <c r="B395" s="11">
        <v>209</v>
      </c>
      <c r="C395" s="11" t="s">
        <v>124</v>
      </c>
      <c r="D395" s="5" t="s">
        <v>86</v>
      </c>
      <c r="E395" s="11"/>
      <c r="F395" s="5" t="s">
        <v>79</v>
      </c>
      <c r="G395" s="11"/>
      <c r="H395" s="11"/>
      <c r="I395" s="11" t="str">
        <f>IF(OR(J395=$J$536,J395=$J$543,J395=$J$526),$I$523,IF(OR(J395=$J$525,J395=$J$529,J395=$J$531,J395=$J$532,J395=$J$535,J395=$J$539,J395=$J$540,J395=$J$537),$I$528,IF(OR(J395=$J$524,J395=$J$528),$I$524,IF(OR(J395=$J$530,J395=$J$541,J395=$J$542),$I$525,IF(OR(J395=$J$523,J395=$J$538,J395=$J$544),$I$526,IF(OR(J395=$J$527,J395=$J$545,J395=$J$533,J395=$J$534),$I$527,0))))))</f>
        <v>Кокки</v>
      </c>
      <c r="J395" s="11" t="str">
        <f>IF(OR(K395=$K$523,K395=$K$524,K395=$K$525,K395=$K$526),$J$523,IF(OR(K395=$K$530,K395=$K$531,K395=$K$532,K395=$K$533),$J$524,IF(OR(K395=$K$534),$J$525,IF(OR(K395=$K$535),$J$526,IF(OR(K395=$K$536),$J$527,IF(OR(K395=$K$537),$J$528,IF(OR(K395=$K$543,K395=$K$553,K395=$K$544),$J$529,IF(OR(K395=$K$539,K395=$K$540,K395=$K$541,K395=$K$542),$J$530,IF(OR(K395=$K$538,K395=$K$582,K395=$K$584,K395=$K$586),$J$531,IF(OR(K395=$K$545,K395=$K$547,K395=$K$546),$J$532,IF(OR(K395=$K$548),$J$533,IF(OR(K395=$K$549),$J$534,IF(OR(K395=$K$550),$J$535,IF(OR(K395=$K$554),$J$536,IF(OR(K395=$K$555,K395=$K$556),$J$537,IF(OR(K395=$K$557,K395=$K$558),$J$538,IF(OR(K395=$K$559,K395=$K$560),$J$539,IF(OR(K395=$K$561,K395=$K$562),$J$540,IF(OR(K395=$K$564,K395=$K$565,K395=$K$566,K395=$K$567,K395=$K$568,K395=$K$569,K395=$K$570,K395=$K$571,K395=$K$572),$J$541,IF(OR(K395=$K$576,K395=$K$577,K395=$K$578,K395=$K$579,K395=$K$575,K395=$K$574,K395=$K$583,K395=$K$585),$J$542,IF(OR(K395=$K$580,K395=$K$581),$J$543,IF(OR(K395=$K$527,K395=$K$528,K395=$K$529,K395=$K$551,K395=$K$552,K395=$K$563,K395=$K$573),$J$544,IF(OR(K395=$K$587),$J$545,0)))))))))))))))))))))))</f>
        <v>Staphylococcus</v>
      </c>
      <c r="K395" s="11" t="s">
        <v>71</v>
      </c>
      <c r="L395" s="1" t="s">
        <v>72</v>
      </c>
      <c r="M395" s="1" t="s">
        <v>65</v>
      </c>
      <c r="N395" s="1" t="s">
        <v>63</v>
      </c>
      <c r="O395" s="1" t="s">
        <v>65</v>
      </c>
      <c r="P395" s="1" t="s">
        <v>65</v>
      </c>
      <c r="Q395" s="1" t="s">
        <v>63</v>
      </c>
      <c r="R395" s="1" t="s">
        <v>63</v>
      </c>
      <c r="S395" s="1" t="s">
        <v>65</v>
      </c>
    </row>
    <row r="396" spans="1:41" ht="15.75" customHeight="1">
      <c r="A396" s="1" t="s">
        <v>290</v>
      </c>
      <c r="B396" s="11">
        <v>210</v>
      </c>
      <c r="C396" s="11" t="s">
        <v>66</v>
      </c>
      <c r="D396" s="5" t="s">
        <v>173</v>
      </c>
      <c r="E396" s="11"/>
      <c r="F396" s="5" t="s">
        <v>79</v>
      </c>
      <c r="G396" s="11"/>
      <c r="H396" s="11"/>
      <c r="I396" s="11" t="str">
        <f>IF(OR(J396=$J$536,J396=$J$543,J396=$J$526),$I$523,IF(OR(J396=$J$525,J396=$J$529,J396=$J$531,J396=$J$532,J396=$J$535,J396=$J$539,J396=$J$540,J396=$J$537),$I$528,IF(OR(J396=$J$524,J396=$J$528),$I$524,IF(OR(J396=$J$530,J396=$J$541,J396=$J$542),$I$525,IF(OR(J396=$J$523,J396=$J$538,J396=$J$544),$I$526,IF(OR(J396=$J$527,J396=$J$545,J396=$J$533,J396=$J$534),$I$527,0))))))</f>
        <v>Энеробактерии</v>
      </c>
      <c r="J396" s="11" t="str">
        <f>IF(OR(K396=$K$523,K396=$K$524,K396=$K$525,K396=$K$526),$J$523,IF(OR(K396=$K$530,K396=$K$531,K396=$K$532,K396=$K$533),$J$524,IF(OR(K396=$K$534),$J$525,IF(OR(K396=$K$535),$J$526,IF(OR(K396=$K$536),$J$527,IF(OR(K396=$K$537),$J$528,IF(OR(K396=$K$543,K396=$K$553,K396=$K$544),$J$529,IF(OR(K396=$K$539,K396=$K$540,K396=$K$541,K396=$K$542),$J$530,IF(OR(K396=$K$538,K396=$K$582,K396=$K$584,K396=$K$586),$J$531,IF(OR(K396=$K$545,K396=$K$547,K396=$K$546),$J$532,IF(OR(K396=$K$548),$J$533,IF(OR(K396=$K$549),$J$534,IF(OR(K396=$K$550),$J$535,IF(OR(K396=$K$554),$J$536,IF(OR(K396=$K$555,K396=$K$556),$J$537,IF(OR(K396=$K$557,K396=$K$558),$J$538,IF(OR(K396=$K$559,K396=$K$560),$J$539,IF(OR(K396=$K$561,K396=$K$562),$J$540,IF(OR(K396=$K$564,K396=$K$565,K396=$K$566,K396=$K$567,K396=$K$568,K396=$K$569,K396=$K$570,K396=$K$571,K396=$K$572),$J$541,IF(OR(K396=$K$576,K396=$K$577,K396=$K$578,K396=$K$579,K396=$K$575,K396=$K$574,K396=$K$583,K396=$K$585),$J$542,IF(OR(K396=$K$580,K396=$K$581),$J$543,IF(OR(K396=$K$527,K396=$K$528,K396=$K$529,K396=$K$551,K396=$K$552,K396=$K$563,K396=$K$573),$J$544,IF(OR(K396=$K$587),$J$545,0)))))))))))))))))))))))</f>
        <v>Escherichia</v>
      </c>
      <c r="K396" s="11" t="s">
        <v>61</v>
      </c>
      <c r="L396" s="1" t="s">
        <v>62</v>
      </c>
      <c r="U396" s="1" t="s">
        <v>65</v>
      </c>
      <c r="V396" s="1" t="s">
        <v>63</v>
      </c>
      <c r="W396" s="1" t="s">
        <v>63</v>
      </c>
      <c r="X396" s="1" t="s">
        <v>63</v>
      </c>
      <c r="Y396" s="1" t="s">
        <v>63</v>
      </c>
      <c r="Z396" s="1" t="s">
        <v>63</v>
      </c>
      <c r="AA396" s="1" t="s">
        <v>63</v>
      </c>
    </row>
    <row r="397" spans="1:41" ht="15.75" customHeight="1">
      <c r="A397" s="1" t="s">
        <v>290</v>
      </c>
      <c r="B397" s="11">
        <v>217</v>
      </c>
      <c r="C397" s="11" t="s">
        <v>66</v>
      </c>
      <c r="D397" s="5" t="s">
        <v>268</v>
      </c>
      <c r="E397" s="11"/>
      <c r="F397" s="5" t="s">
        <v>79</v>
      </c>
      <c r="G397" s="11"/>
      <c r="H397" s="11"/>
      <c r="I397" s="11" t="str">
        <f>IF(OR(J397=$J$536,J397=$J$543,J397=$J$526),$I$523,IF(OR(J397=$J$525,J397=$J$529,J397=$J$531,J397=$J$532,J397=$J$535,J397=$J$539,J397=$J$540,J397=$J$537),$I$528,IF(OR(J397=$J$524,J397=$J$528),$I$524,IF(OR(J397=$J$530,J397=$J$541,J397=$J$542),$I$525,IF(OR(J397=$J$523,J397=$J$538,J397=$J$544),$I$526,IF(OR(J397=$J$527,J397=$J$545,J397=$J$533,J397=$J$534),$I$527,0))))))</f>
        <v>Кокки</v>
      </c>
      <c r="J397" s="11" t="str">
        <f>IF(OR(K397=$K$523,K397=$K$524,K397=$K$525,K397=$K$526),$J$523,IF(OR(K397=$K$530,K397=$K$531,K397=$K$532,K397=$K$533),$J$524,IF(OR(K397=$K$534),$J$525,IF(OR(K397=$K$535),$J$526,IF(OR(K397=$K$536),$J$527,IF(OR(K397=$K$537),$J$528,IF(OR(K397=$K$543,K397=$K$553,K397=$K$544),$J$529,IF(OR(K397=$K$539,K397=$K$540,K397=$K$541,K397=$K$542),$J$530,IF(OR(K397=$K$538,K397=$K$582,K397=$K$584,K397=$K$586),$J$531,IF(OR(K397=$K$545,K397=$K$547,K397=$K$546),$J$532,IF(OR(K397=$K$548),$J$533,IF(OR(K397=$K$549),$J$534,IF(OR(K397=$K$550),$J$535,IF(OR(K397=$K$554),$J$536,IF(OR(K397=$K$555,K397=$K$556),$J$537,IF(OR(K397=$K$557,K397=$K$558),$J$538,IF(OR(K397=$K$559,K397=$K$560),$J$539,IF(OR(K397=$K$561,K397=$K$562),$J$540,IF(OR(K397=$K$564,K397=$K$565,K397=$K$566,K397=$K$567,K397=$K$568,K397=$K$569,K397=$K$570,K397=$K$571,K397=$K$572),$J$541,IF(OR(K397=$K$576,K397=$K$577,K397=$K$578,K397=$K$579,K397=$K$575,K397=$K$574,K397=$K$583,K397=$K$585),$J$542,IF(OR(K397=$K$580,K397=$K$581),$J$543,IF(OR(K397=$K$527,K397=$K$528,K397=$K$529,K397=$K$551,K397=$K$552,K397=$K$563,K397=$K$573),$J$544,IF(OR(K397=$K$587),$J$545,0)))))))))))))))))))))))</f>
        <v>Staphylococcus</v>
      </c>
      <c r="K397" s="11" t="s">
        <v>89</v>
      </c>
      <c r="L397" s="1" t="s">
        <v>90</v>
      </c>
      <c r="M397" s="1" t="s">
        <v>65</v>
      </c>
      <c r="N397" s="1" t="s">
        <v>63</v>
      </c>
      <c r="O397" s="1" t="s">
        <v>63</v>
      </c>
      <c r="P397" s="1" t="s">
        <v>65</v>
      </c>
      <c r="Q397" s="1" t="s">
        <v>63</v>
      </c>
      <c r="R397" s="1" t="s">
        <v>63</v>
      </c>
      <c r="S397" s="1" t="s">
        <v>65</v>
      </c>
    </row>
    <row r="398" spans="1:41" ht="15.75" customHeight="1">
      <c r="A398" s="1" t="s">
        <v>290</v>
      </c>
      <c r="B398" s="11">
        <v>227</v>
      </c>
      <c r="C398" s="11" t="s">
        <v>57</v>
      </c>
      <c r="D398" s="5" t="s">
        <v>133</v>
      </c>
      <c r="E398" s="11"/>
      <c r="F398" s="5" t="s">
        <v>68</v>
      </c>
      <c r="G398" s="11" t="s">
        <v>60</v>
      </c>
      <c r="H398" s="11"/>
      <c r="I398" s="11" t="str">
        <f>IF(OR(J398=$J$536,J398=$J$543,J398=$J$526),$I$523,IF(OR(J398=$J$525,J398=$J$529,J398=$J$531,J398=$J$532,J398=$J$535,J398=$J$539,J398=$J$540,J398=$J$537),$I$528,IF(OR(J398=$J$524,J398=$J$528),$I$524,IF(OR(J398=$J$530,J398=$J$541,J398=$J$542),$I$525,IF(OR(J398=$J$523,J398=$J$538,J398=$J$544),$I$526,IF(OR(J398=$J$527,J398=$J$545,J398=$J$533,J398=$J$534),$I$527,0))))))</f>
        <v>Энеробактерии</v>
      </c>
      <c r="J398" s="11" t="str">
        <f>IF(OR(K398=$K$523,K398=$K$524,K398=$K$525,K398=$K$526),$J$523,IF(OR(K398=$K$530,K398=$K$531,K398=$K$532,K398=$K$533),$J$524,IF(OR(K398=$K$534),$J$525,IF(OR(K398=$K$535),$J$526,IF(OR(K398=$K$536),$J$527,IF(OR(K398=$K$537),$J$528,IF(OR(K398=$K$543,K398=$K$553,K398=$K$544),$J$529,IF(OR(K398=$K$539,K398=$K$540,K398=$K$541,K398=$K$542),$J$530,IF(OR(K398=$K$538,K398=$K$582,K398=$K$584,K398=$K$586),$J$531,IF(OR(K398=$K$545,K398=$K$547,K398=$K$546),$J$532,IF(OR(K398=$K$548),$J$533,IF(OR(K398=$K$549),$J$534,IF(OR(K398=$K$550),$J$535,IF(OR(K398=$K$554),$J$536,IF(OR(K398=$K$555,K398=$K$556),$J$537,IF(OR(K398=$K$557,K398=$K$558),$J$538,IF(OR(K398=$K$559,K398=$K$560),$J$539,IF(OR(K398=$K$561,K398=$K$562),$J$540,IF(OR(K398=$K$564,K398=$K$565,K398=$K$566,K398=$K$567,K398=$K$568,K398=$K$569,K398=$K$570,K398=$K$571,K398=$K$572),$J$541,IF(OR(K398=$K$576,K398=$K$577,K398=$K$578,K398=$K$579,K398=$K$575,K398=$K$574,K398=$K$583,K398=$K$585),$J$542,IF(OR(K398=$K$580,K398=$K$581),$J$543,IF(OR(K398=$K$527,K398=$K$528,K398=$K$529,K398=$K$551,K398=$K$552,K398=$K$563,K398=$K$573),$J$544,IF(OR(K398=$K$587),$J$545,0)))))))))))))))))))))))</f>
        <v>Serratia</v>
      </c>
      <c r="K398" s="11" t="s">
        <v>129</v>
      </c>
      <c r="L398" s="1" t="s">
        <v>292</v>
      </c>
      <c r="U398" s="1" t="s">
        <v>65</v>
      </c>
      <c r="V398" s="1" t="s">
        <v>65</v>
      </c>
      <c r="W398" s="1" t="s">
        <v>65</v>
      </c>
      <c r="X398" s="1" t="s">
        <v>65</v>
      </c>
      <c r="Y398" s="1" t="s">
        <v>63</v>
      </c>
      <c r="Z398" s="1" t="s">
        <v>65</v>
      </c>
      <c r="AA398" s="1" t="s">
        <v>65</v>
      </c>
      <c r="AO398" s="1" t="s">
        <v>65</v>
      </c>
    </row>
    <row r="399" spans="1:41" ht="15.75" customHeight="1">
      <c r="A399" s="1" t="s">
        <v>290</v>
      </c>
      <c r="B399" s="11">
        <v>228</v>
      </c>
      <c r="C399" s="11" t="s">
        <v>57</v>
      </c>
      <c r="D399" s="5" t="s">
        <v>87</v>
      </c>
      <c r="E399" s="11"/>
      <c r="F399" s="5" t="s">
        <v>68</v>
      </c>
      <c r="G399" s="11" t="s">
        <v>60</v>
      </c>
      <c r="H399" s="11"/>
      <c r="I399" s="11" t="str">
        <f>IF(OR(J399=$J$536,J399=$J$543,J399=$J$526),$I$523,IF(OR(J399=$J$525,J399=$J$529,J399=$J$531,J399=$J$532,J399=$J$535,J399=$J$539,J399=$J$540,J399=$J$537),$I$528,IF(OR(J399=$J$524,J399=$J$528),$I$524,IF(OR(J399=$J$530,J399=$J$541,J399=$J$542),$I$525,IF(OR(J399=$J$523,J399=$J$538,J399=$J$544),$I$526,IF(OR(J399=$J$527,J399=$J$545,J399=$J$533,J399=$J$534),$I$527,0))))))</f>
        <v>Грибы</v>
      </c>
      <c r="J399" s="11" t="str">
        <f>IF(OR(K399=$K$523,K399=$K$524,K399=$K$525,K399=$K$526),$J$523,IF(OR(K399=$K$530,K399=$K$531,K399=$K$532,K399=$K$533),$J$524,IF(OR(K399=$K$534),$J$525,IF(OR(K399=$K$535),$J$526,IF(OR(K399=$K$536),$J$527,IF(OR(K399=$K$537),$J$528,IF(OR(K399=$K$543,K399=$K$553,K399=$K$544),$J$529,IF(OR(K399=$K$539,K399=$K$540,K399=$K$541,K399=$K$542),$J$530,IF(OR(K399=$K$538,K399=$K$582,K399=$K$584,K399=$K$586),$J$531,IF(OR(K399=$K$545,K399=$K$547,K399=$K$546),$J$532,IF(OR(K399=$K$548),$J$533,IF(OR(K399=$K$549),$J$534,IF(OR(K399=$K$550),$J$535,IF(OR(K399=$K$554),$J$536,IF(OR(K399=$K$555,K399=$K$556),$J$537,IF(OR(K399=$K$557,K399=$K$558),$J$538,IF(OR(K399=$K$559,K399=$K$560),$J$539,IF(OR(K399=$K$561,K399=$K$562),$J$540,IF(OR(K399=$K$564,K399=$K$565,K399=$K$566,K399=$K$567,K399=$K$568,K399=$K$569,K399=$K$570,K399=$K$571,K399=$K$572),$J$541,IF(OR(K399=$K$576,K399=$K$577,K399=$K$578,K399=$K$579,K399=$K$575,K399=$K$574,K399=$K$583,K399=$K$585),$J$542,IF(OR(K399=$K$580,K399=$K$581),$J$543,IF(OR(K399=$K$527,K399=$K$528,K399=$K$529,K399=$K$551,K399=$K$552,K399=$K$563,K399=$K$573),$J$544,IF(OR(K399=$K$587),$J$545,0)))))))))))))))))))))))</f>
        <v>Candida</v>
      </c>
      <c r="K399" s="11" t="s">
        <v>266</v>
      </c>
      <c r="L399" s="1" t="s">
        <v>291</v>
      </c>
    </row>
    <row r="400" spans="1:41" ht="15.75" customHeight="1">
      <c r="A400" s="1" t="s">
        <v>290</v>
      </c>
      <c r="B400" s="11">
        <v>247</v>
      </c>
      <c r="C400" s="11" t="s">
        <v>114</v>
      </c>
      <c r="D400" s="5" t="s">
        <v>172</v>
      </c>
      <c r="E400" s="11"/>
      <c r="F400" s="5" t="s">
        <v>97</v>
      </c>
      <c r="G400" s="11"/>
      <c r="H400" s="11"/>
      <c r="I400" s="11" t="str">
        <f>IF(OR(J400=$J$536,J400=$J$543,J400=$J$526),$I$523,IF(OR(J400=$J$525,J400=$J$529,J400=$J$531,J400=$J$532,J400=$J$535,J400=$J$539,J400=$J$540,J400=$J$537),$I$528,IF(OR(J400=$J$524,J400=$J$528),$I$524,IF(OR(J400=$J$530,J400=$J$541,J400=$J$542),$I$525,IF(OR(J400=$J$523,J400=$J$538,J400=$J$544),$I$526,IF(OR(J400=$J$527,J400=$J$545,J400=$J$533,J400=$J$534),$I$527,0))))))</f>
        <v>Прочее</v>
      </c>
      <c r="J400" s="11" t="str">
        <f>IF(OR(K400=$K$523,K400=$K$524,K400=$K$525,K400=$K$526),$J$523,IF(OR(K400=$K$530,K400=$K$531,K400=$K$532,K400=$K$533),$J$524,IF(OR(K400=$K$534),$J$525,IF(OR(K400=$K$535),$J$526,IF(OR(K400=$K$536),$J$527,IF(OR(K400=$K$537),$J$528,IF(OR(K400=$K$543,K400=$K$553,K400=$K$544),$J$529,IF(OR(K400=$K$539,K400=$K$540,K400=$K$541,K400=$K$542),$J$530,IF(OR(K400=$K$538,K400=$K$582,K400=$K$584,K400=$K$586),$J$531,IF(OR(K400=$K$545,K400=$K$547,K400=$K$546),$J$532,IF(OR(K400=$K$548),$J$533,IF(OR(K400=$K$549),$J$534,IF(OR(K400=$K$550),$J$535,IF(OR(K400=$K$554),$J$536,IF(OR(K400=$K$555,K400=$K$556),$J$537,IF(OR(K400=$K$557,K400=$K$558),$J$538,IF(OR(K400=$K$559,K400=$K$560),$J$539,IF(OR(K400=$K$561,K400=$K$562),$J$540,IF(OR(K400=$K$564,K400=$K$565,K400=$K$566,K400=$K$567,K400=$K$568,K400=$K$569,K400=$K$570,K400=$K$571,K400=$K$572),$J$541,IF(OR(K400=$K$576,K400=$K$577,K400=$K$578,K400=$K$579,K400=$K$575,K400=$K$574,K400=$K$583,K400=$K$585),$J$542,IF(OR(K400=$K$580,K400=$K$581),$J$543,IF(OR(K400=$K$527,K400=$K$528,K400=$K$529,K400=$K$551,K400=$K$552,K400=$K$563,K400=$K$573),$J$544,IF(OR(K400=$K$587),$J$545,0)))))))))))))))))))))))</f>
        <v>Corynebacterium</v>
      </c>
      <c r="K400" s="11" t="s">
        <v>82</v>
      </c>
      <c r="L400" s="1" t="s">
        <v>83</v>
      </c>
    </row>
    <row r="401" spans="1:43" ht="15.75" customHeight="1">
      <c r="A401" s="1" t="s">
        <v>290</v>
      </c>
      <c r="B401" s="11">
        <v>250</v>
      </c>
      <c r="C401" s="11" t="s">
        <v>101</v>
      </c>
      <c r="D401" s="5" t="s">
        <v>243</v>
      </c>
      <c r="E401" s="11"/>
      <c r="F401" s="5" t="s">
        <v>79</v>
      </c>
      <c r="G401" s="11"/>
      <c r="H401" s="11"/>
      <c r="I401" s="11" t="str">
        <f>IF(OR(J401=$J$536,J401=$J$543,J401=$J$526),$I$523,IF(OR(J401=$J$525,J401=$J$529,J401=$J$531,J401=$J$532,J401=$J$535,J401=$J$539,J401=$J$540,J401=$J$537),$I$528,IF(OR(J401=$J$524,J401=$J$528),$I$524,IF(OR(J401=$J$530,J401=$J$541,J401=$J$542),$I$525,IF(OR(J401=$J$523,J401=$J$538,J401=$J$544),$I$526,IF(OR(J401=$J$527,J401=$J$545,J401=$J$533,J401=$J$534),$I$527,0))))))</f>
        <v>Кокки</v>
      </c>
      <c r="J401" s="11" t="str">
        <f>IF(OR(K401=$K$523,K401=$K$524,K401=$K$525,K401=$K$526),$J$523,IF(OR(K401=$K$530,K401=$K$531,K401=$K$532,K401=$K$533),$J$524,IF(OR(K401=$K$534),$J$525,IF(OR(K401=$K$535),$J$526,IF(OR(K401=$K$536),$J$527,IF(OR(K401=$K$537),$J$528,IF(OR(K401=$K$543,K401=$K$553,K401=$K$544),$J$529,IF(OR(K401=$K$539,K401=$K$540,K401=$K$541,K401=$K$542),$J$530,IF(OR(K401=$K$538,K401=$K$582,K401=$K$584,K401=$K$586),$J$531,IF(OR(K401=$K$545,K401=$K$547,K401=$K$546),$J$532,IF(OR(K401=$K$548),$J$533,IF(OR(K401=$K$549),$J$534,IF(OR(K401=$K$550),$J$535,IF(OR(K401=$K$554),$J$536,IF(OR(K401=$K$555,K401=$K$556),$J$537,IF(OR(K401=$K$557,K401=$K$558),$J$538,IF(OR(K401=$K$559,K401=$K$560),$J$539,IF(OR(K401=$K$561,K401=$K$562),$J$540,IF(OR(K401=$K$564,K401=$K$565,K401=$K$566,K401=$K$567,K401=$K$568,K401=$K$569,K401=$K$570,K401=$K$571,K401=$K$572),$J$541,IF(OR(K401=$K$576,K401=$K$577,K401=$K$578,K401=$K$579,K401=$K$575,K401=$K$574,K401=$K$583,K401=$K$585),$J$542,IF(OR(K401=$K$580,K401=$K$581),$J$543,IF(OR(K401=$K$527,K401=$K$528,K401=$K$529,K401=$K$551,K401=$K$552,K401=$K$563,K401=$K$573),$J$544,IF(OR(K401=$K$587),$J$545,0)))))))))))))))))))))))</f>
        <v>Staphylococcus</v>
      </c>
      <c r="K401" s="11" t="s">
        <v>80</v>
      </c>
      <c r="L401" s="1" t="s">
        <v>81</v>
      </c>
      <c r="M401" s="1" t="s">
        <v>63</v>
      </c>
      <c r="N401" s="1" t="s">
        <v>63</v>
      </c>
      <c r="O401" s="1" t="s">
        <v>63</v>
      </c>
      <c r="P401" s="1" t="s">
        <v>63</v>
      </c>
      <c r="Q401" s="1" t="s">
        <v>63</v>
      </c>
      <c r="R401" s="1" t="s">
        <v>63</v>
      </c>
      <c r="S401" s="1" t="s">
        <v>63</v>
      </c>
    </row>
    <row r="402" spans="1:43" ht="15.75" customHeight="1">
      <c r="A402" s="1" t="s">
        <v>290</v>
      </c>
      <c r="B402" s="11">
        <v>257</v>
      </c>
      <c r="C402" s="11" t="s">
        <v>57</v>
      </c>
      <c r="D402" s="5" t="s">
        <v>133</v>
      </c>
      <c r="E402" s="11"/>
      <c r="F402" s="5" t="s">
        <v>79</v>
      </c>
      <c r="G402" s="11" t="s">
        <v>60</v>
      </c>
      <c r="H402" s="11"/>
      <c r="I402" s="11" t="str">
        <f>IF(OR(J402=$J$536,J402=$J$543,J402=$J$526),$I$523,IF(OR(J402=$J$525,J402=$J$529,J402=$J$531,J402=$J$532,J402=$J$535,J402=$J$539,J402=$J$540,J402=$J$537),$I$528,IF(OR(J402=$J$524,J402=$J$528),$I$524,IF(OR(J402=$J$530,J402=$J$541,J402=$J$542),$I$525,IF(OR(J402=$J$523,J402=$J$538,J402=$J$544),$I$526,IF(OR(J402=$J$527,J402=$J$545,J402=$J$533,J402=$J$534),$I$527,0))))))</f>
        <v>Энеробактерии</v>
      </c>
      <c r="J402" s="11" t="str">
        <f>IF(OR(K402=$K$523,K402=$K$524,K402=$K$525,K402=$K$526),$J$523,IF(OR(K402=$K$530,K402=$K$531,K402=$K$532,K402=$K$533),$J$524,IF(OR(K402=$K$534),$J$525,IF(OR(K402=$K$535),$J$526,IF(OR(K402=$K$536),$J$527,IF(OR(K402=$K$537),$J$528,IF(OR(K402=$K$543,K402=$K$553,K402=$K$544),$J$529,IF(OR(K402=$K$539,K402=$K$540,K402=$K$541,K402=$K$542),$J$530,IF(OR(K402=$K$538,K402=$K$582,K402=$K$584,K402=$K$586),$J$531,IF(OR(K402=$K$545,K402=$K$547,K402=$K$546),$J$532,IF(OR(K402=$K$548),$J$533,IF(OR(K402=$K$549),$J$534,IF(OR(K402=$K$550),$J$535,IF(OR(K402=$K$554),$J$536,IF(OR(K402=$K$555,K402=$K$556),$J$537,IF(OR(K402=$K$557,K402=$K$558),$J$538,IF(OR(K402=$K$559,K402=$K$560),$J$539,IF(OR(K402=$K$561,K402=$K$562),$J$540,IF(OR(K402=$K$564,K402=$K$565,K402=$K$566,K402=$K$567,K402=$K$568,K402=$K$569,K402=$K$570,K402=$K$571,K402=$K$572),$J$541,IF(OR(K402=$K$576,K402=$K$577,K402=$K$578,K402=$K$579,K402=$K$575,K402=$K$574,K402=$K$583,K402=$K$585),$J$542,IF(OR(K402=$K$580,K402=$K$581),$J$543,IF(OR(K402=$K$527,K402=$K$528,K402=$K$529,K402=$K$551,K402=$K$552,K402=$K$563,K402=$K$573),$J$544,IF(OR(K402=$K$587),$J$545,0)))))))))))))))))))))))</f>
        <v>Serratia</v>
      </c>
      <c r="K402" s="11" t="s">
        <v>129</v>
      </c>
      <c r="L402" s="1" t="s">
        <v>292</v>
      </c>
      <c r="U402" s="1" t="s">
        <v>65</v>
      </c>
      <c r="V402" s="1" t="s">
        <v>65</v>
      </c>
      <c r="W402" s="1" t="s">
        <v>65</v>
      </c>
      <c r="X402" s="1" t="s">
        <v>65</v>
      </c>
      <c r="Y402" s="1" t="s">
        <v>63</v>
      </c>
      <c r="Z402" s="1" t="s">
        <v>65</v>
      </c>
      <c r="AA402" s="1" t="s">
        <v>65</v>
      </c>
      <c r="AI402" s="1" t="s">
        <v>65</v>
      </c>
      <c r="AK402" s="1" t="s">
        <v>63</v>
      </c>
      <c r="AL402" s="1" t="s">
        <v>65</v>
      </c>
      <c r="AM402" s="1" t="s">
        <v>63</v>
      </c>
      <c r="AN402" s="1" t="s">
        <v>65</v>
      </c>
      <c r="AO402" s="1" t="s">
        <v>65</v>
      </c>
    </row>
    <row r="403" spans="1:43" ht="15.75" customHeight="1">
      <c r="A403" s="1" t="s">
        <v>290</v>
      </c>
      <c r="B403" s="11">
        <v>263</v>
      </c>
      <c r="C403" s="11" t="s">
        <v>77</v>
      </c>
      <c r="D403" s="5" t="s">
        <v>78</v>
      </c>
      <c r="E403" s="11"/>
      <c r="F403" s="5" t="s">
        <v>74</v>
      </c>
      <c r="G403" s="11"/>
      <c r="H403" s="11"/>
      <c r="I403" s="11" t="str">
        <f>IF(OR(J403=$J$536,J403=$J$543,J403=$J$526),$I$523,IF(OR(J403=$J$525,J403=$J$529,J403=$J$531,J403=$J$532,J403=$J$535,J403=$J$539,J403=$J$540,J403=$J$537),$I$528,IF(OR(J403=$J$524,J403=$J$528),$I$524,IF(OR(J403=$J$530,J403=$J$541,J403=$J$542),$I$525,IF(OR(J403=$J$523,J403=$J$538,J403=$J$544),$I$526,IF(OR(J403=$J$527,J403=$J$545,J403=$J$533,J403=$J$534),$I$527,0))))))</f>
        <v>Прочее</v>
      </c>
      <c r="J403" s="11" t="str">
        <f>IF(OR(K403=$K$523,K403=$K$524,K403=$K$525,K403=$K$526),$J$523,IF(OR(K403=$K$530,K403=$K$531,K403=$K$532,K403=$K$533),$J$524,IF(OR(K403=$K$534),$J$525,IF(OR(K403=$K$535),$J$526,IF(OR(K403=$K$536),$J$527,IF(OR(K403=$K$537),$J$528,IF(OR(K403=$K$543,K403=$K$553,K403=$K$544),$J$529,IF(OR(K403=$K$539,K403=$K$540,K403=$K$541,K403=$K$542),$J$530,IF(OR(K403=$K$538,K403=$K$582,K403=$K$584,K403=$K$586),$J$531,IF(OR(K403=$K$545,K403=$K$547,K403=$K$546),$J$532,IF(OR(K403=$K$548),$J$533,IF(OR(K403=$K$549),$J$534,IF(OR(K403=$K$550),$J$535,IF(OR(K403=$K$554),$J$536,IF(OR(K403=$K$555,K403=$K$556),$J$537,IF(OR(K403=$K$557,K403=$K$558),$J$538,IF(OR(K403=$K$559,K403=$K$560),$J$539,IF(OR(K403=$K$561,K403=$K$562),$J$540,IF(OR(K403=$K$564,K403=$K$565,K403=$K$566,K403=$K$567,K403=$K$568,K403=$K$569,K403=$K$570,K403=$K$571,K403=$K$572),$J$541,IF(OR(K403=$K$576,K403=$K$577,K403=$K$578,K403=$K$579,K403=$K$575,K403=$K$574,K403=$K$583,K403=$K$585),$J$542,IF(OR(K403=$K$580,K403=$K$581),$J$543,IF(OR(K403=$K$527,K403=$K$528,K403=$K$529,K403=$K$551,K403=$K$552,K403=$K$563,K403=$K$573),$J$544,IF(OR(K403=$K$587),$J$545,0)))))))))))))))))))))))</f>
        <v>Micrococcus</v>
      </c>
      <c r="K403" s="11" t="s">
        <v>201</v>
      </c>
      <c r="L403" s="1" t="s">
        <v>202</v>
      </c>
    </row>
    <row r="404" spans="1:43" ht="15.75" customHeight="1">
      <c r="A404" s="1" t="s">
        <v>290</v>
      </c>
      <c r="B404" s="11">
        <v>265</v>
      </c>
      <c r="C404" s="11" t="s">
        <v>66</v>
      </c>
      <c r="D404" s="5" t="s">
        <v>73</v>
      </c>
      <c r="E404" s="11"/>
      <c r="F404" s="5" t="s">
        <v>88</v>
      </c>
      <c r="G404" s="11" t="s">
        <v>60</v>
      </c>
      <c r="H404" s="11"/>
      <c r="I404" s="11" t="str">
        <f>IF(OR(J404=$J$536,J404=$J$543,J404=$J$526),$I$523,IF(OR(J404=$J$525,J404=$J$529,J404=$J$531,J404=$J$532,J404=$J$535,J404=$J$539,J404=$J$540,J404=$J$537),$I$528,IF(OR(J404=$J$524,J404=$J$528),$I$524,IF(OR(J404=$J$530,J404=$J$541,J404=$J$542),$I$525,IF(OR(J404=$J$523,J404=$J$538,J404=$J$544),$I$526,IF(OR(J404=$J$527,J404=$J$545,J404=$J$533,J404=$J$534),$I$527,0))))))</f>
        <v>НГОБ</v>
      </c>
      <c r="J404" s="11" t="str">
        <f>IF(OR(K404=$K$523,K404=$K$524,K404=$K$525,K404=$K$526),$J$523,IF(OR(K404=$K$530,K404=$K$531,K404=$K$532,K404=$K$533),$J$524,IF(OR(K404=$K$534),$J$525,IF(OR(K404=$K$535),$J$526,IF(OR(K404=$K$536),$J$527,IF(OR(K404=$K$537),$J$528,IF(OR(K404=$K$543,K404=$K$553,K404=$K$544),$J$529,IF(OR(K404=$K$539,K404=$K$540,K404=$K$541,K404=$K$542),$J$530,IF(OR(K404=$K$538,K404=$K$582,K404=$K$584,K404=$K$586),$J$531,IF(OR(K404=$K$545,K404=$K$547,K404=$K$546),$J$532,IF(OR(K404=$K$548),$J$533,IF(OR(K404=$K$549),$J$534,IF(OR(K404=$K$550),$J$535,IF(OR(K404=$K$554),$J$536,IF(OR(K404=$K$555,K404=$K$556),$J$537,IF(OR(K404=$K$557,K404=$K$558),$J$538,IF(OR(K404=$K$559,K404=$K$560),$J$539,IF(OR(K404=$K$561,K404=$K$562),$J$540,IF(OR(K404=$K$564,K404=$K$565,K404=$K$566,K404=$K$567,K404=$K$568,K404=$K$569,K404=$K$570,K404=$K$571,K404=$K$572),$J$541,IF(OR(K404=$K$576,K404=$K$577,K404=$K$578,K404=$K$579,K404=$K$575,K404=$K$574,K404=$K$583,K404=$K$585),$J$542,IF(OR(K404=$K$580,K404=$K$581),$J$543,IF(OR(K404=$K$527,K404=$K$528,K404=$K$529,K404=$K$551,K404=$K$552,K404=$K$563,K404=$K$573),$J$544,IF(OR(K404=$K$587),$J$545,0)))))))))))))))))))))))</f>
        <v>Pseudomonas</v>
      </c>
      <c r="K404" s="11" t="s">
        <v>75</v>
      </c>
      <c r="L404" s="1" t="s">
        <v>76</v>
      </c>
      <c r="U404" s="1" t="s">
        <v>65</v>
      </c>
      <c r="W404" s="1" t="s">
        <v>63</v>
      </c>
      <c r="X404" s="1" t="s">
        <v>63</v>
      </c>
      <c r="Z404" s="1" t="s">
        <v>63</v>
      </c>
      <c r="AA404" s="1" t="s">
        <v>63</v>
      </c>
    </row>
    <row r="405" spans="1:43" ht="15.75" customHeight="1">
      <c r="A405" s="1" t="s">
        <v>290</v>
      </c>
      <c r="B405" s="11">
        <v>272</v>
      </c>
      <c r="C405" s="11" t="s">
        <v>155</v>
      </c>
      <c r="D405" s="5" t="s">
        <v>92</v>
      </c>
      <c r="E405" s="11"/>
      <c r="F405" s="5" t="s">
        <v>68</v>
      </c>
      <c r="G405" s="11" t="s">
        <v>60</v>
      </c>
      <c r="H405" s="11"/>
      <c r="I405" s="11" t="str">
        <f>IF(OR(J405=$J$536,J405=$J$543,J405=$J$526),$I$523,IF(OR(J405=$J$525,J405=$J$529,J405=$J$531,J405=$J$532,J405=$J$535,J405=$J$539,J405=$J$540,J405=$J$537),$I$528,IF(OR(J405=$J$524,J405=$J$528),$I$524,IF(OR(J405=$J$530,J405=$J$541,J405=$J$542),$I$525,IF(OR(J405=$J$523,J405=$J$538,J405=$J$544),$I$526,IF(OR(J405=$J$527,J405=$J$545,J405=$J$533,J405=$J$534),$I$527,0))))))</f>
        <v>Энеробактерии</v>
      </c>
      <c r="J405" s="11" t="str">
        <f>IF(OR(K405=$K$523,K405=$K$524,K405=$K$525,K405=$K$526),$J$523,IF(OR(K405=$K$530,K405=$K$531,K405=$K$532,K405=$K$533),$J$524,IF(OR(K405=$K$534),$J$525,IF(OR(K405=$K$535),$J$526,IF(OR(K405=$K$536),$J$527,IF(OR(K405=$K$537),$J$528,IF(OR(K405=$K$543,K405=$K$553,K405=$K$544),$J$529,IF(OR(K405=$K$539,K405=$K$540,K405=$K$541,K405=$K$542),$J$530,IF(OR(K405=$K$538,K405=$K$582,K405=$K$584,K405=$K$586),$J$531,IF(OR(K405=$K$545,K405=$K$547,K405=$K$546),$J$532,IF(OR(K405=$K$548),$J$533,IF(OR(K405=$K$549),$J$534,IF(OR(K405=$K$550),$J$535,IF(OR(K405=$K$554),$J$536,IF(OR(K405=$K$555,K405=$K$556),$J$537,IF(OR(K405=$K$557,K405=$K$558),$J$538,IF(OR(K405=$K$559,K405=$K$560),$J$539,IF(OR(K405=$K$561,K405=$K$562),$J$540,IF(OR(K405=$K$564,K405=$K$565,K405=$K$566,K405=$K$567,K405=$K$568,K405=$K$569,K405=$K$570,K405=$K$571,K405=$K$572),$J$541,IF(OR(K405=$K$576,K405=$K$577,K405=$K$578,K405=$K$579,K405=$K$575,K405=$K$574,K405=$K$583,K405=$K$585),$J$542,IF(OR(K405=$K$580,K405=$K$581),$J$543,IF(OR(K405=$K$527,K405=$K$528,K405=$K$529,K405=$K$551,K405=$K$552,K405=$K$563,K405=$K$573),$J$544,IF(OR(K405=$K$587),$J$545,0)))))))))))))))))))))))</f>
        <v>Escherichia</v>
      </c>
      <c r="K405" s="11" t="s">
        <v>61</v>
      </c>
      <c r="L405" s="1" t="s">
        <v>62</v>
      </c>
      <c r="U405" s="1" t="s">
        <v>65</v>
      </c>
      <c r="W405" s="1" t="s">
        <v>63</v>
      </c>
      <c r="X405" s="1" t="s">
        <v>63</v>
      </c>
      <c r="Y405" s="1" t="s">
        <v>63</v>
      </c>
      <c r="Z405" s="1" t="s">
        <v>63</v>
      </c>
      <c r="AA405" s="1" t="s">
        <v>63</v>
      </c>
      <c r="AI405" s="1" t="s">
        <v>65</v>
      </c>
      <c r="AL405" s="1" t="s">
        <v>63</v>
      </c>
      <c r="AM405" s="1" t="s">
        <v>63</v>
      </c>
      <c r="AN405" s="1" t="s">
        <v>63</v>
      </c>
      <c r="AO405" s="1" t="s">
        <v>63</v>
      </c>
    </row>
    <row r="406" spans="1:43" ht="15.75" customHeight="1">
      <c r="A406" s="1" t="s">
        <v>300</v>
      </c>
      <c r="B406" s="11">
        <v>3</v>
      </c>
      <c r="C406" s="11" t="s">
        <v>57</v>
      </c>
      <c r="D406" s="5" t="s">
        <v>73</v>
      </c>
      <c r="E406" s="11">
        <v>1</v>
      </c>
      <c r="F406" s="5" t="s">
        <v>97</v>
      </c>
      <c r="G406" s="11" t="s">
        <v>60</v>
      </c>
      <c r="H406" s="11"/>
      <c r="I406" s="11" t="str">
        <f>IF(OR(J406=$J$536,J406=$J$543,J406=$J$526),$I$523,IF(OR(J406=$J$525,J406=$J$529,J406=$J$531,J406=$J$532,J406=$J$535,J406=$J$539,J406=$J$540,J406=$J$537),$I$528,IF(OR(J406=$J$524,J406=$J$528),$I$524,IF(OR(J406=$J$530,J406=$J$541,J406=$J$542),$I$525,IF(OR(J406=$J$523,J406=$J$538,J406=$J$544),$I$526,IF(OR(J406=$J$527,J406=$J$545,J406=$J$533,J406=$J$534),$I$527,0))))))</f>
        <v>Кокки</v>
      </c>
      <c r="J406" s="11" t="str">
        <f>IF(OR(K406=$K$523,K406=$K$524,K406=$K$525,K406=$K$526),$J$523,IF(OR(K406=$K$530,K406=$K$531,K406=$K$532,K406=$K$533),$J$524,IF(OR(K406=$K$534),$J$525,IF(OR(K406=$K$535),$J$526,IF(OR(K406=$K$536),$J$527,IF(OR(K406=$K$537),$J$528,IF(OR(K406=$K$543,K406=$K$553,K406=$K$544),$J$529,IF(OR(K406=$K$539,K406=$K$540,K406=$K$541,K406=$K$542),$J$530,IF(OR(K406=$K$538,K406=$K$582,K406=$K$584,K406=$K$586),$J$531,IF(OR(K406=$K$545,K406=$K$547,K406=$K$546),$J$532,IF(OR(K406=$K$548),$J$533,IF(OR(K406=$K$549),$J$534,IF(OR(K406=$K$550),$J$535,IF(OR(K406=$K$554),$J$536,IF(OR(K406=$K$555,K406=$K$556),$J$537,IF(OR(K406=$K$557,K406=$K$558),$J$538,IF(OR(K406=$K$559,K406=$K$560),$J$539,IF(OR(K406=$K$561,K406=$K$562),$J$540,IF(OR(K406=$K$564,K406=$K$565,K406=$K$566,K406=$K$567,K406=$K$568,K406=$K$569,K406=$K$570,K406=$K$571,K406=$K$572),$J$541,IF(OR(K406=$K$576,K406=$K$577,K406=$K$578,K406=$K$579,K406=$K$575,K406=$K$574,K406=$K$583,K406=$K$585),$J$542,IF(OR(K406=$K$580,K406=$K$581),$J$543,IF(OR(K406=$K$527,K406=$K$528,K406=$K$529,K406=$K$551,K406=$K$552,K406=$K$563,K406=$K$573),$J$544,IF(OR(K406=$K$587),$J$545,0)))))))))))))))))))))))</f>
        <v>Staphylococcus</v>
      </c>
      <c r="K406" s="11" t="s">
        <v>89</v>
      </c>
      <c r="L406" s="1" t="s">
        <v>90</v>
      </c>
      <c r="M406" s="1" t="s">
        <v>63</v>
      </c>
      <c r="N406" s="1" t="s">
        <v>63</v>
      </c>
      <c r="O406" s="1" t="s">
        <v>63</v>
      </c>
      <c r="P406" s="1" t="s">
        <v>63</v>
      </c>
      <c r="Q406" s="1" t="s">
        <v>65</v>
      </c>
      <c r="R406" s="1" t="s">
        <v>63</v>
      </c>
      <c r="S406" s="1" t="s">
        <v>63</v>
      </c>
      <c r="T406" s="1" t="s">
        <v>91</v>
      </c>
    </row>
    <row r="407" spans="1:43" ht="15.75" customHeight="1">
      <c r="A407" s="1" t="s">
        <v>300</v>
      </c>
      <c r="B407" s="11">
        <v>7</v>
      </c>
      <c r="C407" s="11" t="s">
        <v>57</v>
      </c>
      <c r="D407" s="5" t="s">
        <v>86</v>
      </c>
      <c r="E407" s="11"/>
      <c r="F407" s="5" t="s">
        <v>97</v>
      </c>
      <c r="G407" s="11" t="s">
        <v>60</v>
      </c>
      <c r="H407" s="11"/>
      <c r="I407" s="11" t="str">
        <f>IF(OR(J407=$J$536,J407=$J$543,J407=$J$526),$I$523,IF(OR(J407=$J$525,J407=$J$529,J407=$J$531,J407=$J$532,J407=$J$535,J407=$J$539,J407=$J$540,J407=$J$537),$I$528,IF(OR(J407=$J$524,J407=$J$528),$I$524,IF(OR(J407=$J$530,J407=$J$541,J407=$J$542),$I$525,IF(OR(J407=$J$523,J407=$J$538,J407=$J$544),$I$526,IF(OR(J407=$J$527,J407=$J$545,J407=$J$533,J407=$J$534),$I$527,0))))))</f>
        <v>Кокки</v>
      </c>
      <c r="J407" s="11" t="str">
        <f>IF(OR(K407=$K$523,K407=$K$524,K407=$K$525,K407=$K$526),$J$523,IF(OR(K407=$K$530,K407=$K$531,K407=$K$532,K407=$K$533),$J$524,IF(OR(K407=$K$534),$J$525,IF(OR(K407=$K$535),$J$526,IF(OR(K407=$K$536),$J$527,IF(OR(K407=$K$537),$J$528,IF(OR(K407=$K$543,K407=$K$553,K407=$K$544),$J$529,IF(OR(K407=$K$539,K407=$K$540,K407=$K$541,K407=$K$542),$J$530,IF(OR(K407=$K$538,K407=$K$582,K407=$K$584,K407=$K$586),$J$531,IF(OR(K407=$K$545,K407=$K$547,K407=$K$546),$J$532,IF(OR(K407=$K$548),$J$533,IF(OR(K407=$K$549),$J$534,IF(OR(K407=$K$550),$J$535,IF(OR(K407=$K$554),$J$536,IF(OR(K407=$K$555,K407=$K$556),$J$537,IF(OR(K407=$K$557,K407=$K$558),$J$538,IF(OR(K407=$K$559,K407=$K$560),$J$539,IF(OR(K407=$K$561,K407=$K$562),$J$540,IF(OR(K407=$K$564,K407=$K$565,K407=$K$566,K407=$K$567,K407=$K$568,K407=$K$569,K407=$K$570,K407=$K$571,K407=$K$572),$J$541,IF(OR(K407=$K$576,K407=$K$577,K407=$K$578,K407=$K$579,K407=$K$575,K407=$K$574,K407=$K$583,K407=$K$585),$J$542,IF(OR(K407=$K$580,K407=$K$581),$J$543,IF(OR(K407=$K$527,K407=$K$528,K407=$K$529,K407=$K$551,K407=$K$552,K407=$K$563,K407=$K$573),$J$544,IF(OR(K407=$K$587),$J$545,0)))))))))))))))))))))))</f>
        <v>Enterococcus</v>
      </c>
      <c r="K407" s="11" t="s">
        <v>69</v>
      </c>
      <c r="L407" s="1" t="s">
        <v>215</v>
      </c>
      <c r="Q407" s="1" t="s">
        <v>65</v>
      </c>
      <c r="Y407" s="1" t="s">
        <v>65</v>
      </c>
      <c r="AB407" s="1" t="s">
        <v>65</v>
      </c>
      <c r="AC407" s="1" t="s">
        <v>65</v>
      </c>
      <c r="AD407" s="1" t="s">
        <v>65</v>
      </c>
      <c r="AE407" s="1" t="s">
        <v>63</v>
      </c>
      <c r="AF407" s="1" t="s">
        <v>65</v>
      </c>
      <c r="AG407" s="1" t="s">
        <v>63</v>
      </c>
      <c r="AH407" s="1" t="s">
        <v>147</v>
      </c>
      <c r="AL407" s="1" t="s">
        <v>65</v>
      </c>
      <c r="AP407" s="1" t="s">
        <v>63</v>
      </c>
      <c r="AQ407" s="1" t="s">
        <v>65</v>
      </c>
    </row>
    <row r="408" spans="1:43" ht="15.75" customHeight="1">
      <c r="A408" s="1" t="s">
        <v>300</v>
      </c>
      <c r="B408" s="11">
        <v>21</v>
      </c>
      <c r="C408" s="11" t="s">
        <v>57</v>
      </c>
      <c r="D408" s="5" t="s">
        <v>102</v>
      </c>
      <c r="E408" s="11"/>
      <c r="F408" s="5" t="s">
        <v>74</v>
      </c>
      <c r="G408" s="11" t="s">
        <v>60</v>
      </c>
      <c r="H408" s="11"/>
      <c r="I408" s="11" t="str">
        <f>IF(OR(J408=$J$536,J408=$J$543,J408=$J$526),$I$523,IF(OR(J408=$J$525,J408=$J$529,J408=$J$531,J408=$J$532,J408=$J$535,J408=$J$539,J408=$J$540,J408=$J$537),$I$528,IF(OR(J408=$J$524,J408=$J$528),$I$524,IF(OR(J408=$J$530,J408=$J$541,J408=$J$542),$I$525,IF(OR(J408=$J$523,J408=$J$538,J408=$J$544),$I$526,IF(OR(J408=$J$527,J408=$J$545,J408=$J$533,J408=$J$534),$I$527,0))))))</f>
        <v>Энеробактерии</v>
      </c>
      <c r="J408" s="11" t="str">
        <f>IF(OR(K408=$K$523,K408=$K$524,K408=$K$525,K408=$K$526),$J$523,IF(OR(K408=$K$530,K408=$K$531,K408=$K$532,K408=$K$533),$J$524,IF(OR(K408=$K$534),$J$525,IF(OR(K408=$K$535),$J$526,IF(OR(K408=$K$536),$J$527,IF(OR(K408=$K$537),$J$528,IF(OR(K408=$K$543,K408=$K$553,K408=$K$544),$J$529,IF(OR(K408=$K$539,K408=$K$540,K408=$K$541,K408=$K$542),$J$530,IF(OR(K408=$K$538,K408=$K$582,K408=$K$584,K408=$K$586),$J$531,IF(OR(K408=$K$545,K408=$K$547,K408=$K$546),$J$532,IF(OR(K408=$K$548),$J$533,IF(OR(K408=$K$549),$J$534,IF(OR(K408=$K$550),$J$535,IF(OR(K408=$K$554),$J$536,IF(OR(K408=$K$555,K408=$K$556),$J$537,IF(OR(K408=$K$557,K408=$K$558),$J$538,IF(OR(K408=$K$559,K408=$K$560),$J$539,IF(OR(K408=$K$561,K408=$K$562),$J$540,IF(OR(K408=$K$564,K408=$K$565,K408=$K$566,K408=$K$567,K408=$K$568,K408=$K$569,K408=$K$570,K408=$K$571,K408=$K$572),$J$541,IF(OR(K408=$K$576,K408=$K$577,K408=$K$578,K408=$K$579,K408=$K$575,K408=$K$574,K408=$K$583,K408=$K$585),$J$542,IF(OR(K408=$K$580,K408=$K$581),$J$543,IF(OR(K408=$K$527,K408=$K$528,K408=$K$529,K408=$K$551,K408=$K$552,K408=$K$563,K408=$K$573),$J$544,IF(OR(K408=$K$587),$J$545,0)))))))))))))))))))))))</f>
        <v>Escherichia</v>
      </c>
      <c r="K408" s="11" t="s">
        <v>61</v>
      </c>
      <c r="L408" s="1" t="s">
        <v>62</v>
      </c>
      <c r="U408" s="1" t="s">
        <v>65</v>
      </c>
      <c r="W408" s="1" t="s">
        <v>63</v>
      </c>
      <c r="X408" s="1" t="s">
        <v>65</v>
      </c>
      <c r="Y408" s="1" t="s">
        <v>63</v>
      </c>
      <c r="Z408" s="1" t="s">
        <v>63</v>
      </c>
      <c r="AA408" s="1" t="s">
        <v>65</v>
      </c>
      <c r="AI408" s="1" t="s">
        <v>65</v>
      </c>
      <c r="AK408" s="1" t="s">
        <v>63</v>
      </c>
      <c r="AL408" s="1" t="s">
        <v>63</v>
      </c>
      <c r="AM408" s="1" t="s">
        <v>65</v>
      </c>
      <c r="AN408" s="1" t="s">
        <v>65</v>
      </c>
      <c r="AO408" s="1" t="s">
        <v>63</v>
      </c>
    </row>
    <row r="409" spans="1:43" ht="15.75" customHeight="1">
      <c r="A409" s="1" t="s">
        <v>300</v>
      </c>
      <c r="B409" s="11">
        <v>24</v>
      </c>
      <c r="C409" s="11" t="s">
        <v>208</v>
      </c>
      <c r="D409" s="5" t="s">
        <v>73</v>
      </c>
      <c r="E409" s="11">
        <v>2</v>
      </c>
      <c r="F409" s="5" t="s">
        <v>88</v>
      </c>
      <c r="G409" s="11" t="s">
        <v>60</v>
      </c>
      <c r="H409" s="11"/>
      <c r="I409" s="11" t="str">
        <f>IF(OR(J409=$J$536,J409=$J$543,J409=$J$526),$I$523,IF(OR(J409=$J$525,J409=$J$529,J409=$J$531,J409=$J$532,J409=$J$535,J409=$J$539,J409=$J$540,J409=$J$537),$I$528,IF(OR(J409=$J$524,J409=$J$528),$I$524,IF(OR(J409=$J$530,J409=$J$541,J409=$J$542),$I$525,IF(OR(J409=$J$523,J409=$J$538,J409=$J$544),$I$526,IF(OR(J409=$J$527,J409=$J$545,J409=$J$533,J409=$J$534),$I$527,0))))))</f>
        <v>Энеробактерии</v>
      </c>
      <c r="J409" s="11" t="str">
        <f>IF(OR(K409=$K$523,K409=$K$524,K409=$K$525,K409=$K$526),$J$523,IF(OR(K409=$K$530,K409=$K$531,K409=$K$532,K409=$K$533),$J$524,IF(OR(K409=$K$534),$J$525,IF(OR(K409=$K$535),$J$526,IF(OR(K409=$K$536),$J$527,IF(OR(K409=$K$537),$J$528,IF(OR(K409=$K$543,K409=$K$553,K409=$K$544),$J$529,IF(OR(K409=$K$539,K409=$K$540,K409=$K$541,K409=$K$542),$J$530,IF(OR(K409=$K$538,K409=$K$582,K409=$K$584,K409=$K$586),$J$531,IF(OR(K409=$K$545,K409=$K$547,K409=$K$546),$J$532,IF(OR(K409=$K$548),$J$533,IF(OR(K409=$K$549),$J$534,IF(OR(K409=$K$550),$J$535,IF(OR(K409=$K$554),$J$536,IF(OR(K409=$K$555,K409=$K$556),$J$537,IF(OR(K409=$K$557,K409=$K$558),$J$538,IF(OR(K409=$K$559,K409=$K$560),$J$539,IF(OR(K409=$K$561,K409=$K$562),$J$540,IF(OR(K409=$K$564,K409=$K$565,K409=$K$566,K409=$K$567,K409=$K$568,K409=$K$569,K409=$K$570,K409=$K$571,K409=$K$572),$J$541,IF(OR(K409=$K$576,K409=$K$577,K409=$K$578,K409=$K$579,K409=$K$575,K409=$K$574,K409=$K$583,K409=$K$585),$J$542,IF(OR(K409=$K$580,K409=$K$581),$J$543,IF(OR(K409=$K$527,K409=$K$528,K409=$K$529,K409=$K$551,K409=$K$552,K409=$K$563,K409=$K$573),$J$544,IF(OR(K409=$K$587),$J$545,0)))))))))))))))))))))))</f>
        <v>Klebsiella</v>
      </c>
      <c r="K409" s="11" t="s">
        <v>110</v>
      </c>
      <c r="L409" s="1" t="s">
        <v>111</v>
      </c>
      <c r="U409" s="1" t="s">
        <v>65</v>
      </c>
      <c r="W409" s="1" t="s">
        <v>65</v>
      </c>
      <c r="X409" s="1" t="s">
        <v>65</v>
      </c>
      <c r="Y409" s="1" t="s">
        <v>63</v>
      </c>
      <c r="Z409" s="1" t="s">
        <v>63</v>
      </c>
      <c r="AA409" s="1" t="s">
        <v>65</v>
      </c>
      <c r="AI409" s="1" t="s">
        <v>65</v>
      </c>
      <c r="AK409" s="1" t="s">
        <v>63</v>
      </c>
      <c r="AL409" s="1" t="s">
        <v>63</v>
      </c>
      <c r="AM409" s="1" t="s">
        <v>63</v>
      </c>
      <c r="AN409" s="1" t="s">
        <v>63</v>
      </c>
      <c r="AO409" s="1" t="s">
        <v>63</v>
      </c>
    </row>
    <row r="410" spans="1:43" ht="15.75" customHeight="1">
      <c r="A410" s="1" t="s">
        <v>300</v>
      </c>
      <c r="B410" s="11">
        <v>25</v>
      </c>
      <c r="C410" s="11" t="s">
        <v>208</v>
      </c>
      <c r="D410" s="5" t="s">
        <v>73</v>
      </c>
      <c r="E410" s="11">
        <v>3</v>
      </c>
      <c r="F410" s="5" t="s">
        <v>68</v>
      </c>
      <c r="G410" s="11" t="s">
        <v>60</v>
      </c>
      <c r="H410" s="11"/>
      <c r="I410" s="11" t="str">
        <f>IF(OR(J410=$J$536,J410=$J$543,J410=$J$526),$I$523,IF(OR(J410=$J$525,J410=$J$529,J410=$J$531,J410=$J$532,J410=$J$535,J410=$J$539,J410=$J$540,J410=$J$537),$I$528,IF(OR(J410=$J$524,J410=$J$528),$I$524,IF(OR(J410=$J$530,J410=$J$541,J410=$J$542),$I$525,IF(OR(J410=$J$523,J410=$J$538,J410=$J$544),$I$526,IF(OR(J410=$J$527,J410=$J$545,J410=$J$533,J410=$J$534),$I$527,0))))))</f>
        <v>Энеробактерии</v>
      </c>
      <c r="J410" s="11" t="str">
        <f>IF(OR(K410=$K$523,K410=$K$524,K410=$K$525,K410=$K$526),$J$523,IF(OR(K410=$K$530,K410=$K$531,K410=$K$532,K410=$K$533),$J$524,IF(OR(K410=$K$534),$J$525,IF(OR(K410=$K$535),$J$526,IF(OR(K410=$K$536),$J$527,IF(OR(K410=$K$537),$J$528,IF(OR(K410=$K$543,K410=$K$553,K410=$K$544),$J$529,IF(OR(K410=$K$539,K410=$K$540,K410=$K$541,K410=$K$542),$J$530,IF(OR(K410=$K$538,K410=$K$582,K410=$K$584,K410=$K$586),$J$531,IF(OR(K410=$K$545,K410=$K$547,K410=$K$546),$J$532,IF(OR(K410=$K$548),$J$533,IF(OR(K410=$K$549),$J$534,IF(OR(K410=$K$550),$J$535,IF(OR(K410=$K$554),$J$536,IF(OR(K410=$K$555,K410=$K$556),$J$537,IF(OR(K410=$K$557,K410=$K$558),$J$538,IF(OR(K410=$K$559,K410=$K$560),$J$539,IF(OR(K410=$K$561,K410=$K$562),$J$540,IF(OR(K410=$K$564,K410=$K$565,K410=$K$566,K410=$K$567,K410=$K$568,K410=$K$569,K410=$K$570,K410=$K$571,K410=$K$572),$J$541,IF(OR(K410=$K$576,K410=$K$577,K410=$K$578,K410=$K$579,K410=$K$575,K410=$K$574,K410=$K$583,K410=$K$585),$J$542,IF(OR(K410=$K$580,K410=$K$581),$J$543,IF(OR(K410=$K$527,K410=$K$528,K410=$K$529,K410=$K$551,K410=$K$552,K410=$K$563,K410=$K$573),$J$544,IF(OR(K410=$K$587),$J$545,0)))))))))))))))))))))))</f>
        <v>Klebsiella</v>
      </c>
      <c r="K410" s="11" t="s">
        <v>110</v>
      </c>
      <c r="L410" s="1" t="s">
        <v>111</v>
      </c>
      <c r="AI410" s="1" t="s">
        <v>65</v>
      </c>
      <c r="AK410" s="1" t="s">
        <v>63</v>
      </c>
      <c r="AL410" s="1" t="s">
        <v>63</v>
      </c>
      <c r="AM410" s="1" t="s">
        <v>63</v>
      </c>
      <c r="AN410" s="1" t="s">
        <v>63</v>
      </c>
      <c r="AO410" s="1" t="s">
        <v>63</v>
      </c>
    </row>
    <row r="411" spans="1:43" ht="15.75" customHeight="1">
      <c r="A411" s="1" t="s">
        <v>300</v>
      </c>
      <c r="B411" s="11">
        <v>28</v>
      </c>
      <c r="C411" s="11" t="s">
        <v>57</v>
      </c>
      <c r="D411" s="5" t="s">
        <v>86</v>
      </c>
      <c r="E411" s="11"/>
      <c r="F411" s="5" t="s">
        <v>68</v>
      </c>
      <c r="G411" s="11"/>
      <c r="H411" s="11"/>
      <c r="I411" s="11" t="str">
        <f>IF(OR(J411=$J$536,J411=$J$543,J411=$J$526),$I$523,IF(OR(J411=$J$525,J411=$J$529,J411=$J$531,J411=$J$532,J411=$J$535,J411=$J$539,J411=$J$540,J411=$J$537),$I$528,IF(OR(J411=$J$524,J411=$J$528),$I$524,IF(OR(J411=$J$530,J411=$J$541,J411=$J$542),$I$525,IF(OR(J411=$J$523,J411=$J$538,J411=$J$544),$I$526,IF(OR(J411=$J$527,J411=$J$545,J411=$J$533,J411=$J$534),$I$527,0))))))</f>
        <v>Энеробактерии</v>
      </c>
      <c r="J411" s="11" t="str">
        <f>IF(OR(K411=$K$523,K411=$K$524,K411=$K$525,K411=$K$526),$J$523,IF(OR(K411=$K$530,K411=$K$531,K411=$K$532,K411=$K$533),$J$524,IF(OR(K411=$K$534),$J$525,IF(OR(K411=$K$535),$J$526,IF(OR(K411=$K$536),$J$527,IF(OR(K411=$K$537),$J$528,IF(OR(K411=$K$543,K411=$K$553,K411=$K$544),$J$529,IF(OR(K411=$K$539,K411=$K$540,K411=$K$541,K411=$K$542),$J$530,IF(OR(K411=$K$538,K411=$K$582,K411=$K$584,K411=$K$586),$J$531,IF(OR(K411=$K$545,K411=$K$547,K411=$K$546),$J$532,IF(OR(K411=$K$548),$J$533,IF(OR(K411=$K$549),$J$534,IF(OR(K411=$K$550),$J$535,IF(OR(K411=$K$554),$J$536,IF(OR(K411=$K$555,K411=$K$556),$J$537,IF(OR(K411=$K$557,K411=$K$558),$J$538,IF(OR(K411=$K$559,K411=$K$560),$J$539,IF(OR(K411=$K$561,K411=$K$562),$J$540,IF(OR(K411=$K$564,K411=$K$565,K411=$K$566,K411=$K$567,K411=$K$568,K411=$K$569,K411=$K$570,K411=$K$571,K411=$K$572),$J$541,IF(OR(K411=$K$576,K411=$K$577,K411=$K$578,K411=$K$579,K411=$K$575,K411=$K$574,K411=$K$583,K411=$K$585),$J$542,IF(OR(K411=$K$580,K411=$K$581),$J$543,IF(OR(K411=$K$527,K411=$K$528,K411=$K$529,K411=$K$551,K411=$K$552,K411=$K$563,K411=$K$573),$J$544,IF(OR(K411=$K$587),$J$545,0)))))))))))))))))))))))</f>
        <v>Escherichia</v>
      </c>
      <c r="K411" s="11" t="s">
        <v>61</v>
      </c>
      <c r="L411" s="1" t="s">
        <v>62</v>
      </c>
      <c r="U411" s="1" t="s">
        <v>63</v>
      </c>
      <c r="W411" s="1" t="s">
        <v>63</v>
      </c>
      <c r="X411" s="1" t="s">
        <v>63</v>
      </c>
      <c r="Y411" s="1" t="s">
        <v>63</v>
      </c>
      <c r="Z411" s="1" t="s">
        <v>63</v>
      </c>
      <c r="AA411" s="1" t="s">
        <v>63</v>
      </c>
    </row>
    <row r="412" spans="1:43" ht="15.75" customHeight="1">
      <c r="A412" s="1" t="s">
        <v>300</v>
      </c>
      <c r="B412" s="11">
        <v>32</v>
      </c>
      <c r="C412" s="11" t="s">
        <v>114</v>
      </c>
      <c r="D412" s="5" t="s">
        <v>115</v>
      </c>
      <c r="E412" s="11"/>
      <c r="F412" s="5" t="s">
        <v>74</v>
      </c>
      <c r="G412" s="11"/>
      <c r="H412" s="11"/>
      <c r="I412" s="11" t="str">
        <f>IF(OR(J412=$J$536,J412=$J$543,J412=$J$526),$I$523,IF(OR(J412=$J$525,J412=$J$529,J412=$J$531,J412=$J$532,J412=$J$535,J412=$J$539,J412=$J$540,J412=$J$537),$I$528,IF(OR(J412=$J$524,J412=$J$528),$I$524,IF(OR(J412=$J$530,J412=$J$541,J412=$J$542),$I$525,IF(OR(J412=$J$523,J412=$J$538,J412=$J$544),$I$526,IF(OR(J412=$J$527,J412=$J$545,J412=$J$533,J412=$J$534),$I$527,0))))))</f>
        <v>Кокки</v>
      </c>
      <c r="J412" s="11" t="str">
        <f>IF(OR(K412=$K$523,K412=$K$524,K412=$K$525,K412=$K$526),$J$523,IF(OR(K412=$K$530,K412=$K$531,K412=$K$532,K412=$K$533),$J$524,IF(OR(K412=$K$534),$J$525,IF(OR(K412=$K$535),$J$526,IF(OR(K412=$K$536),$J$527,IF(OR(K412=$K$537),$J$528,IF(OR(K412=$K$543,K412=$K$553,K412=$K$544),$J$529,IF(OR(K412=$K$539,K412=$K$540,K412=$K$541,K412=$K$542),$J$530,IF(OR(K412=$K$538,K412=$K$582,K412=$K$584,K412=$K$586),$J$531,IF(OR(K412=$K$545,K412=$K$547,K412=$K$546),$J$532,IF(OR(K412=$K$548),$J$533,IF(OR(K412=$K$549),$J$534,IF(OR(K412=$K$550),$J$535,IF(OR(K412=$K$554),$J$536,IF(OR(K412=$K$555,K412=$K$556),$J$537,IF(OR(K412=$K$557,K412=$K$558),$J$538,IF(OR(K412=$K$559,K412=$K$560),$J$539,IF(OR(K412=$K$561,K412=$K$562),$J$540,IF(OR(K412=$K$564,K412=$K$565,K412=$K$566,K412=$K$567,K412=$K$568,K412=$K$569,K412=$K$570,K412=$K$571,K412=$K$572),$J$541,IF(OR(K412=$K$576,K412=$K$577,K412=$K$578,K412=$K$579,K412=$K$575,K412=$K$574,K412=$K$583,K412=$K$585),$J$542,IF(OR(K412=$K$580,K412=$K$581),$J$543,IF(OR(K412=$K$527,K412=$K$528,K412=$K$529,K412=$K$551,K412=$K$552,K412=$K$563,K412=$K$573),$J$544,IF(OR(K412=$K$587),$J$545,0)))))))))))))))))))))))</f>
        <v>Staphylococcus</v>
      </c>
      <c r="K412" s="11" t="s">
        <v>80</v>
      </c>
      <c r="L412" s="1" t="s">
        <v>81</v>
      </c>
      <c r="M412" s="1" t="s">
        <v>63</v>
      </c>
      <c r="N412" s="1" t="s">
        <v>63</v>
      </c>
      <c r="O412" s="1" t="s">
        <v>63</v>
      </c>
      <c r="P412" s="1" t="s">
        <v>63</v>
      </c>
      <c r="Q412" s="1" t="s">
        <v>63</v>
      </c>
      <c r="R412" s="1" t="s">
        <v>63</v>
      </c>
      <c r="S412" s="1" t="s">
        <v>63</v>
      </c>
    </row>
    <row r="413" spans="1:43" ht="15.75" customHeight="1">
      <c r="A413" s="1" t="s">
        <v>300</v>
      </c>
      <c r="B413" s="11">
        <v>39</v>
      </c>
      <c r="C413" s="11" t="s">
        <v>57</v>
      </c>
      <c r="D413" s="5" t="s">
        <v>98</v>
      </c>
      <c r="E413" s="11"/>
      <c r="F413" s="5" t="s">
        <v>74</v>
      </c>
      <c r="G413" s="11" t="s">
        <v>60</v>
      </c>
      <c r="H413" s="11"/>
      <c r="I413" s="11" t="str">
        <f>IF(OR(J413=$J$536,J413=$J$543,J413=$J$526),$I$523,IF(OR(J413=$J$525,J413=$J$529,J413=$J$531,J413=$J$532,J413=$J$535,J413=$J$539,J413=$J$540,J413=$J$537),$I$528,IF(OR(J413=$J$524,J413=$J$528),$I$524,IF(OR(J413=$J$530,J413=$J$541,J413=$J$542),$I$525,IF(OR(J413=$J$523,J413=$J$538,J413=$J$544),$I$526,IF(OR(J413=$J$527,J413=$J$545,J413=$J$533,J413=$J$534),$I$527,0))))))</f>
        <v>Грибы</v>
      </c>
      <c r="J413" s="11" t="str">
        <f>IF(OR(K413=$K$523,K413=$K$524,K413=$K$525,K413=$K$526),$J$523,IF(OR(K413=$K$530,K413=$K$531,K413=$K$532,K413=$K$533),$J$524,IF(OR(K413=$K$534),$J$525,IF(OR(K413=$K$535),$J$526,IF(OR(K413=$K$536),$J$527,IF(OR(K413=$K$537),$J$528,IF(OR(K413=$K$543,K413=$K$553,K413=$K$544),$J$529,IF(OR(K413=$K$539,K413=$K$540,K413=$K$541,K413=$K$542),$J$530,IF(OR(K413=$K$538,K413=$K$582,K413=$K$584,K413=$K$586),$J$531,IF(OR(K413=$K$545,K413=$K$547,K413=$K$546),$J$532,IF(OR(K413=$K$548),$J$533,IF(OR(K413=$K$549),$J$534,IF(OR(K413=$K$550),$J$535,IF(OR(K413=$K$554),$J$536,IF(OR(K413=$K$555,K413=$K$556),$J$537,IF(OR(K413=$K$557,K413=$K$558),$J$538,IF(OR(K413=$K$559,K413=$K$560),$J$539,IF(OR(K413=$K$561,K413=$K$562),$J$540,IF(OR(K413=$K$564,K413=$K$565,K413=$K$566,K413=$K$567,K413=$K$568,K413=$K$569,K413=$K$570,K413=$K$571,K413=$K$572),$J$541,IF(OR(K413=$K$576,K413=$K$577,K413=$K$578,K413=$K$579,K413=$K$575,K413=$K$574,K413=$K$583,K413=$K$585),$J$542,IF(OR(K413=$K$580,K413=$K$581),$J$543,IF(OR(K413=$K$527,K413=$K$528,K413=$K$529,K413=$K$551,K413=$K$552,K413=$K$563,K413=$K$573),$J$544,IF(OR(K413=$K$587),$J$545,0)))))))))))))))))))))))</f>
        <v>Candida</v>
      </c>
      <c r="K413" s="11" t="s">
        <v>266</v>
      </c>
      <c r="L413" s="1" t="s">
        <v>291</v>
      </c>
    </row>
    <row r="414" spans="1:43" ht="15.75" customHeight="1">
      <c r="A414" s="1" t="s">
        <v>300</v>
      </c>
      <c r="B414" s="11">
        <v>55</v>
      </c>
      <c r="C414" s="11" t="s">
        <v>155</v>
      </c>
      <c r="D414" s="5" t="s">
        <v>73</v>
      </c>
      <c r="E414" s="11"/>
      <c r="F414" s="5" t="s">
        <v>301</v>
      </c>
      <c r="G414" s="11"/>
      <c r="H414" s="11"/>
      <c r="I414" s="11" t="str">
        <f>IF(OR(J414=$J$536,J414=$J$543,J414=$J$526),$I$523,IF(OR(J414=$J$525,J414=$J$529,J414=$J$531,J414=$J$532,J414=$J$535,J414=$J$539,J414=$J$540,J414=$J$537),$I$528,IF(OR(J414=$J$524,J414=$J$528),$I$524,IF(OR(J414=$J$530,J414=$J$541,J414=$J$542),$I$525,IF(OR(J414=$J$523,J414=$J$538,J414=$J$544),$I$526,IF(OR(J414=$J$527,J414=$J$545,J414=$J$533,J414=$J$534),$I$527,0))))))</f>
        <v>Кокки</v>
      </c>
      <c r="J414" s="11" t="str">
        <f>IF(OR(K414=$K$523,K414=$K$524,K414=$K$525,K414=$K$526),$J$523,IF(OR(K414=$K$530,K414=$K$531,K414=$K$532,K414=$K$533),$J$524,IF(OR(K414=$K$534),$J$525,IF(OR(K414=$K$535),$J$526,IF(OR(K414=$K$536),$J$527,IF(OR(K414=$K$537),$J$528,IF(OR(K414=$K$543,K414=$K$553,K414=$K$544),$J$529,IF(OR(K414=$K$539,K414=$K$540,K414=$K$541,K414=$K$542),$J$530,IF(OR(K414=$K$538,K414=$K$582,K414=$K$584,K414=$K$586),$J$531,IF(OR(K414=$K$545,K414=$K$547,K414=$K$546),$J$532,IF(OR(K414=$K$548),$J$533,IF(OR(K414=$K$549),$J$534,IF(OR(K414=$K$550),$J$535,IF(OR(K414=$K$554),$J$536,IF(OR(K414=$K$555,K414=$K$556),$J$537,IF(OR(K414=$K$557,K414=$K$558),$J$538,IF(OR(K414=$K$559,K414=$K$560),$J$539,IF(OR(K414=$K$561,K414=$K$562),$J$540,IF(OR(K414=$K$564,K414=$K$565,K414=$K$566,K414=$K$567,K414=$K$568,K414=$K$569,K414=$K$570,K414=$K$571,K414=$K$572),$J$541,IF(OR(K414=$K$576,K414=$K$577,K414=$K$578,K414=$K$579,K414=$K$575,K414=$K$574,K414=$K$583,K414=$K$585),$J$542,IF(OR(K414=$K$580,K414=$K$581),$J$543,IF(OR(K414=$K$527,K414=$K$528,K414=$K$529,K414=$K$551,K414=$K$552,K414=$K$563,K414=$K$573),$J$544,IF(OR(K414=$K$587),$J$545,0)))))))))))))))))))))))</f>
        <v>Staphylococcus</v>
      </c>
      <c r="K414" s="11" t="s">
        <v>80</v>
      </c>
      <c r="L414" s="1" t="s">
        <v>81</v>
      </c>
      <c r="M414" s="1" t="s">
        <v>63</v>
      </c>
      <c r="N414" s="1" t="s">
        <v>63</v>
      </c>
      <c r="O414" s="1" t="s">
        <v>63</v>
      </c>
      <c r="P414" s="1" t="s">
        <v>63</v>
      </c>
      <c r="Q414" s="1" t="s">
        <v>63</v>
      </c>
      <c r="R414" s="1" t="s">
        <v>63</v>
      </c>
      <c r="S414" s="1" t="s">
        <v>63</v>
      </c>
    </row>
    <row r="415" spans="1:43" ht="15.75" customHeight="1">
      <c r="A415" s="1" t="s">
        <v>300</v>
      </c>
      <c r="B415" s="11"/>
      <c r="C415" s="11"/>
      <c r="D415" s="5"/>
      <c r="E415" s="11"/>
      <c r="F415" s="5"/>
      <c r="G415" s="11"/>
      <c r="H415" s="11"/>
      <c r="I415" s="11" t="str">
        <f>IF(OR(J415=$J$536,J415=$J$543,J415=$J$526),$I$523,IF(OR(J415=$J$525,J415=$J$529,J415=$J$531,J415=$J$532,J415=$J$535,J415=$J$539,J415=$J$540,J415=$J$537),$I$528,IF(OR(J415=$J$524,J415=$J$528),$I$524,IF(OR(J415=$J$530,J415=$J$541,J415=$J$542),$I$525,IF(OR(J415=$J$523,J415=$J$538,J415=$J$544),$I$526,IF(OR(J415=$J$527,J415=$J$545,J415=$J$533,J415=$J$534),$I$527,0))))))</f>
        <v>Кокки</v>
      </c>
      <c r="J415" s="11" t="str">
        <f>IF(OR(K415=$K$523,K415=$K$524,K415=$K$525,K415=$K$526),$J$523,IF(OR(K415=$K$530,K415=$K$531,K415=$K$532,K415=$K$533),$J$524,IF(OR(K415=$K$534),$J$525,IF(OR(K415=$K$535),$J$526,IF(OR(K415=$K$536),$J$527,IF(OR(K415=$K$537),$J$528,IF(OR(K415=$K$543,K415=$K$553,K415=$K$544),$J$529,IF(OR(K415=$K$539,K415=$K$540,K415=$K$541,K415=$K$542),$J$530,IF(OR(K415=$K$538,K415=$K$582,K415=$K$584,K415=$K$586),$J$531,IF(OR(K415=$K$545,K415=$K$547,K415=$K$546),$J$532,IF(OR(K415=$K$548),$J$533,IF(OR(K415=$K$549),$J$534,IF(OR(K415=$K$550),$J$535,IF(OR(K415=$K$554),$J$536,IF(OR(K415=$K$555,K415=$K$556),$J$537,IF(OR(K415=$K$557,K415=$K$558),$J$538,IF(OR(K415=$K$559,K415=$K$560),$J$539,IF(OR(K415=$K$561,K415=$K$562),$J$540,IF(OR(K415=$K$564,K415=$K$565,K415=$K$566,K415=$K$567,K415=$K$568,K415=$K$569,K415=$K$570,K415=$K$571,K415=$K$572),$J$541,IF(OR(K415=$K$576,K415=$K$577,K415=$K$578,K415=$K$579,K415=$K$575,K415=$K$574,K415=$K$583,K415=$K$585),$J$542,IF(OR(K415=$K$580,K415=$K$581),$J$543,IF(OR(K415=$K$527,K415=$K$528,K415=$K$529,K415=$K$551,K415=$K$552,K415=$K$563,K415=$K$573),$J$544,IF(OR(K415=$K$587),$J$545,0)))))))))))))))))))))))</f>
        <v>Enterococcus</v>
      </c>
      <c r="K415" s="11" t="s">
        <v>170</v>
      </c>
      <c r="L415" s="1" t="s">
        <v>258</v>
      </c>
      <c r="AB415" s="1" t="s">
        <v>63</v>
      </c>
      <c r="AC415" s="1" t="s">
        <v>63</v>
      </c>
      <c r="AD415" s="1" t="s">
        <v>63</v>
      </c>
      <c r="AE415" s="1" t="s">
        <v>63</v>
      </c>
      <c r="AF415" s="1" t="s">
        <v>65</v>
      </c>
      <c r="AG415" s="1" t="s">
        <v>65</v>
      </c>
      <c r="AH415" s="1" t="s">
        <v>147</v>
      </c>
    </row>
    <row r="416" spans="1:43" ht="15.75" customHeight="1">
      <c r="A416" s="1" t="s">
        <v>300</v>
      </c>
      <c r="B416" s="11">
        <v>62</v>
      </c>
      <c r="C416" s="11" t="s">
        <v>57</v>
      </c>
      <c r="D416" s="5" t="s">
        <v>126</v>
      </c>
      <c r="E416" s="11"/>
      <c r="F416" s="5" t="s">
        <v>116</v>
      </c>
      <c r="G416" s="11" t="s">
        <v>60</v>
      </c>
      <c r="H416" s="11"/>
      <c r="I416" s="11" t="str">
        <f>IF(OR(J416=$J$536,J416=$J$543,J416=$J$526),$I$523,IF(OR(J416=$J$525,J416=$J$529,J416=$J$531,J416=$J$532,J416=$J$535,J416=$J$539,J416=$J$540,J416=$J$537),$I$528,IF(OR(J416=$J$524,J416=$J$528),$I$524,IF(OR(J416=$J$530,J416=$J$541,J416=$J$542),$I$525,IF(OR(J416=$J$523,J416=$J$538,J416=$J$544),$I$526,IF(OR(J416=$J$527,J416=$J$545,J416=$J$533,J416=$J$534),$I$527,0))))))</f>
        <v>Кокки</v>
      </c>
      <c r="J416" s="11" t="str">
        <f>IF(OR(K416=$K$523,K416=$K$524,K416=$K$525,K416=$K$526),$J$523,IF(OR(K416=$K$530,K416=$K$531,K416=$K$532,K416=$K$533),$J$524,IF(OR(K416=$K$534),$J$525,IF(OR(K416=$K$535),$J$526,IF(OR(K416=$K$536),$J$527,IF(OR(K416=$K$537),$J$528,IF(OR(K416=$K$543,K416=$K$553,K416=$K$544),$J$529,IF(OR(K416=$K$539,K416=$K$540,K416=$K$541,K416=$K$542),$J$530,IF(OR(K416=$K$538,K416=$K$582,K416=$K$584,K416=$K$586),$J$531,IF(OR(K416=$K$545,K416=$K$547,K416=$K$546),$J$532,IF(OR(K416=$K$548),$J$533,IF(OR(K416=$K$549),$J$534,IF(OR(K416=$K$550),$J$535,IF(OR(K416=$K$554),$J$536,IF(OR(K416=$K$555,K416=$K$556),$J$537,IF(OR(K416=$K$557,K416=$K$558),$J$538,IF(OR(K416=$K$559,K416=$K$560),$J$539,IF(OR(K416=$K$561,K416=$K$562),$J$540,IF(OR(K416=$K$564,K416=$K$565,K416=$K$566,K416=$K$567,K416=$K$568,K416=$K$569,K416=$K$570,K416=$K$571,K416=$K$572),$J$541,IF(OR(K416=$K$576,K416=$K$577,K416=$K$578,K416=$K$579,K416=$K$575,K416=$K$574,K416=$K$583,K416=$K$585),$J$542,IF(OR(K416=$K$580,K416=$K$581),$J$543,IF(OR(K416=$K$527,K416=$K$528,K416=$K$529,K416=$K$551,K416=$K$552,K416=$K$563,K416=$K$573),$J$544,IF(OR(K416=$K$587),$J$545,0)))))))))))))))))))))))</f>
        <v>Staphylococcus</v>
      </c>
      <c r="K416" s="11" t="s">
        <v>80</v>
      </c>
      <c r="L416" s="1" t="s">
        <v>81</v>
      </c>
      <c r="M416" s="1" t="s">
        <v>65</v>
      </c>
      <c r="N416" s="1" t="s">
        <v>63</v>
      </c>
      <c r="O416" s="1" t="s">
        <v>63</v>
      </c>
      <c r="P416" s="1" t="s">
        <v>63</v>
      </c>
      <c r="Q416" s="1" t="s">
        <v>63</v>
      </c>
      <c r="R416" s="1" t="s">
        <v>63</v>
      </c>
      <c r="S416" s="1" t="s">
        <v>63</v>
      </c>
    </row>
    <row r="417" spans="1:43" ht="15.75" customHeight="1">
      <c r="A417" s="1" t="s">
        <v>300</v>
      </c>
      <c r="B417" s="11">
        <v>73</v>
      </c>
      <c r="C417" s="11" t="s">
        <v>101</v>
      </c>
      <c r="D417" s="5" t="s">
        <v>102</v>
      </c>
      <c r="E417" s="11"/>
      <c r="F417" s="5" t="s">
        <v>97</v>
      </c>
      <c r="G417" s="11"/>
      <c r="H417" s="11"/>
      <c r="I417" s="11" t="str">
        <f>IF(OR(J417=$J$536,J417=$J$543,J417=$J$526),$I$523,IF(OR(J417=$J$525,J417=$J$529,J417=$J$531,J417=$J$532,J417=$J$535,J417=$J$539,J417=$J$540,J417=$J$537),$I$528,IF(OR(J417=$J$524,J417=$J$528),$I$524,IF(OR(J417=$J$530,J417=$J$541,J417=$J$542),$I$525,IF(OR(J417=$J$523,J417=$J$538,J417=$J$544),$I$526,IF(OR(J417=$J$527,J417=$J$545,J417=$J$533,J417=$J$534),$I$527,0))))))</f>
        <v>НГОБ</v>
      </c>
      <c r="J417" s="11" t="str">
        <f>IF(OR(K417=$K$523,K417=$K$524,K417=$K$525,K417=$K$526),$J$523,IF(OR(K417=$K$530,K417=$K$531,K417=$K$532,K417=$K$533),$J$524,IF(OR(K417=$K$534),$J$525,IF(OR(K417=$K$535),$J$526,IF(OR(K417=$K$536),$J$527,IF(OR(K417=$K$537),$J$528,IF(OR(K417=$K$543,K417=$K$553,K417=$K$544),$J$529,IF(OR(K417=$K$539,K417=$K$540,K417=$K$541,K417=$K$542),$J$530,IF(OR(K417=$K$538,K417=$K$582,K417=$K$584,K417=$K$586),$J$531,IF(OR(K417=$K$545,K417=$K$547,K417=$K$546),$J$532,IF(OR(K417=$K$548),$J$533,IF(OR(K417=$K$549),$J$534,IF(OR(K417=$K$550),$J$535,IF(OR(K417=$K$554),$J$536,IF(OR(K417=$K$555,K417=$K$556),$J$537,IF(OR(K417=$K$557,K417=$K$558),$J$538,IF(OR(K417=$K$559,K417=$K$560),$J$539,IF(OR(K417=$K$561,K417=$K$562),$J$540,IF(OR(K417=$K$564,K417=$K$565,K417=$K$566,K417=$K$567,K417=$K$568,K417=$K$569,K417=$K$570,K417=$K$571,K417=$K$572),$J$541,IF(OR(K417=$K$576,K417=$K$577,K417=$K$578,K417=$K$579,K417=$K$575,K417=$K$574,K417=$K$583,K417=$K$585),$J$542,IF(OR(K417=$K$580,K417=$K$581),$J$543,IF(OR(K417=$K$527,K417=$K$528,K417=$K$529,K417=$K$551,K417=$K$552,K417=$K$563,K417=$K$573),$J$544,IF(OR(K417=$K$587),$J$545,0)))))))))))))))))))))))</f>
        <v>НГОБ</v>
      </c>
      <c r="K417" s="11" t="s">
        <v>302</v>
      </c>
      <c r="L417" s="1" t="s">
        <v>303</v>
      </c>
      <c r="U417" s="1" t="s">
        <v>214</v>
      </c>
      <c r="V417" s="1" t="s">
        <v>214</v>
      </c>
      <c r="W417" s="1" t="s">
        <v>214</v>
      </c>
      <c r="X417" s="1" t="s">
        <v>214</v>
      </c>
      <c r="Y417" s="1" t="s">
        <v>214</v>
      </c>
      <c r="Z417" s="1" t="s">
        <v>214</v>
      </c>
      <c r="AA417" s="1" t="s">
        <v>65</v>
      </c>
    </row>
    <row r="418" spans="1:43" ht="15.75" customHeight="1">
      <c r="A418" s="1" t="s">
        <v>300</v>
      </c>
      <c r="B418" s="11">
        <v>75</v>
      </c>
      <c r="C418" s="11" t="s">
        <v>101</v>
      </c>
      <c r="D418" s="5" t="s">
        <v>102</v>
      </c>
      <c r="E418" s="11"/>
      <c r="F418" s="5" t="s">
        <v>74</v>
      </c>
      <c r="G418" s="11"/>
      <c r="H418" s="11"/>
      <c r="I418" s="11" t="str">
        <f>IF(OR(J418=$J$536,J418=$J$543,J418=$J$526),$I$523,IF(OR(J418=$J$525,J418=$J$529,J418=$J$531,J418=$J$532,J418=$J$535,J418=$J$539,J418=$J$540,J418=$J$537),$I$528,IF(OR(J418=$J$524,J418=$J$528),$I$524,IF(OR(J418=$J$530,J418=$J$541,J418=$J$542),$I$525,IF(OR(J418=$J$523,J418=$J$538,J418=$J$544),$I$526,IF(OR(J418=$J$527,J418=$J$545,J418=$J$533,J418=$J$534),$I$527,0))))))</f>
        <v>Кокки</v>
      </c>
      <c r="J418" s="11" t="str">
        <f>IF(OR(K418=$K$523,K418=$K$524,K418=$K$525,K418=$K$526),$J$523,IF(OR(K418=$K$530,K418=$K$531,K418=$K$532,K418=$K$533),$J$524,IF(OR(K418=$K$534),$J$525,IF(OR(K418=$K$535),$J$526,IF(OR(K418=$K$536),$J$527,IF(OR(K418=$K$537),$J$528,IF(OR(K418=$K$543,K418=$K$553,K418=$K$544),$J$529,IF(OR(K418=$K$539,K418=$K$540,K418=$K$541,K418=$K$542),$J$530,IF(OR(K418=$K$538,K418=$K$582,K418=$K$584,K418=$K$586),$J$531,IF(OR(K418=$K$545,K418=$K$547,K418=$K$546),$J$532,IF(OR(K418=$K$548),$J$533,IF(OR(K418=$K$549),$J$534,IF(OR(K418=$K$550),$J$535,IF(OR(K418=$K$554),$J$536,IF(OR(K418=$K$555,K418=$K$556),$J$537,IF(OR(K418=$K$557,K418=$K$558),$J$538,IF(OR(K418=$K$559,K418=$K$560),$J$539,IF(OR(K418=$K$561,K418=$K$562),$J$540,IF(OR(K418=$K$564,K418=$K$565,K418=$K$566,K418=$K$567,K418=$K$568,K418=$K$569,K418=$K$570,K418=$K$571,K418=$K$572),$J$541,IF(OR(K418=$K$576,K418=$K$577,K418=$K$578,K418=$K$579,K418=$K$575,K418=$K$574,K418=$K$583,K418=$K$585),$J$542,IF(OR(K418=$K$580,K418=$K$581),$J$543,IF(OR(K418=$K$527,K418=$K$528,K418=$K$529,K418=$K$551,K418=$K$552,K418=$K$563,K418=$K$573),$J$544,IF(OR(K418=$K$587),$J$545,0)))))))))))))))))))))))</f>
        <v>Staphylococcus</v>
      </c>
      <c r="K418" s="11" t="s">
        <v>89</v>
      </c>
      <c r="L418" s="1" t="s">
        <v>90</v>
      </c>
      <c r="M418" s="1" t="s">
        <v>63</v>
      </c>
      <c r="N418" s="1" t="s">
        <v>63</v>
      </c>
      <c r="O418" s="1" t="s">
        <v>63</v>
      </c>
      <c r="P418" s="1" t="s">
        <v>63</v>
      </c>
      <c r="Q418" s="1" t="s">
        <v>63</v>
      </c>
      <c r="R418" s="1" t="s">
        <v>63</v>
      </c>
      <c r="S418" s="1" t="s">
        <v>63</v>
      </c>
      <c r="T418" s="1" t="s">
        <v>91</v>
      </c>
    </row>
    <row r="419" spans="1:43" ht="15.75" customHeight="1">
      <c r="A419" s="1" t="s">
        <v>300</v>
      </c>
      <c r="B419" s="11">
        <v>76</v>
      </c>
      <c r="C419" s="11" t="s">
        <v>101</v>
      </c>
      <c r="D419" s="5" t="s">
        <v>102</v>
      </c>
      <c r="E419" s="11"/>
      <c r="F419" s="5" t="s">
        <v>74</v>
      </c>
      <c r="G419" s="11"/>
      <c r="H419" s="11"/>
      <c r="I419" s="11" t="str">
        <f>IF(OR(J419=$J$536,J419=$J$543,J419=$J$526),$I$523,IF(OR(J419=$J$525,J419=$J$529,J419=$J$531,J419=$J$532,J419=$J$535,J419=$J$539,J419=$J$540,J419=$J$537),$I$528,IF(OR(J419=$J$524,J419=$J$528),$I$524,IF(OR(J419=$J$530,J419=$J$541,J419=$J$542),$I$525,IF(OR(J419=$J$523,J419=$J$538,J419=$J$544),$I$526,IF(OR(J419=$J$527,J419=$J$545,J419=$J$533,J419=$J$534),$I$527,0))))))</f>
        <v>Кокки</v>
      </c>
      <c r="J419" s="11" t="str">
        <f>IF(OR(K419=$K$523,K419=$K$524,K419=$K$525,K419=$K$526),$J$523,IF(OR(K419=$K$530,K419=$K$531,K419=$K$532,K419=$K$533),$J$524,IF(OR(K419=$K$534),$J$525,IF(OR(K419=$K$535),$J$526,IF(OR(K419=$K$536),$J$527,IF(OR(K419=$K$537),$J$528,IF(OR(K419=$K$543,K419=$K$553,K419=$K$544),$J$529,IF(OR(K419=$K$539,K419=$K$540,K419=$K$541,K419=$K$542),$J$530,IF(OR(K419=$K$538,K419=$K$582,K419=$K$584,K419=$K$586),$J$531,IF(OR(K419=$K$545,K419=$K$547,K419=$K$546),$J$532,IF(OR(K419=$K$548),$J$533,IF(OR(K419=$K$549),$J$534,IF(OR(K419=$K$550),$J$535,IF(OR(K419=$K$554),$J$536,IF(OR(K419=$K$555,K419=$K$556),$J$537,IF(OR(K419=$K$557,K419=$K$558),$J$538,IF(OR(K419=$K$559,K419=$K$560),$J$539,IF(OR(K419=$K$561,K419=$K$562),$J$540,IF(OR(K419=$K$564,K419=$K$565,K419=$K$566,K419=$K$567,K419=$K$568,K419=$K$569,K419=$K$570,K419=$K$571,K419=$K$572),$J$541,IF(OR(K419=$K$576,K419=$K$577,K419=$K$578,K419=$K$579,K419=$K$575,K419=$K$574,K419=$K$583,K419=$K$585),$J$542,IF(OR(K419=$K$580,K419=$K$581),$J$543,IF(OR(K419=$K$527,K419=$K$528,K419=$K$529,K419=$K$551,K419=$K$552,K419=$K$563,K419=$K$573),$J$544,IF(OR(K419=$K$587),$J$545,0)))))))))))))))))))))))</f>
        <v>Staphylococcus</v>
      </c>
      <c r="K419" s="11" t="s">
        <v>89</v>
      </c>
      <c r="L419" s="1" t="s">
        <v>90</v>
      </c>
      <c r="M419" s="1" t="s">
        <v>63</v>
      </c>
      <c r="N419" s="1" t="s">
        <v>63</v>
      </c>
      <c r="O419" s="1" t="s">
        <v>63</v>
      </c>
      <c r="P419" s="1" t="s">
        <v>63</v>
      </c>
      <c r="Q419" s="1" t="s">
        <v>63</v>
      </c>
      <c r="R419" s="1" t="s">
        <v>63</v>
      </c>
      <c r="S419" s="1" t="s">
        <v>63</v>
      </c>
      <c r="T419" s="1" t="s">
        <v>91</v>
      </c>
    </row>
    <row r="420" spans="1:43" ht="15.75" customHeight="1">
      <c r="A420" s="1" t="s">
        <v>300</v>
      </c>
      <c r="B420" s="11">
        <v>81</v>
      </c>
      <c r="C420" s="11" t="s">
        <v>57</v>
      </c>
      <c r="D420" s="5" t="s">
        <v>126</v>
      </c>
      <c r="E420" s="11"/>
      <c r="F420" s="5" t="s">
        <v>79</v>
      </c>
      <c r="G420" s="11" t="s">
        <v>60</v>
      </c>
      <c r="H420" s="11"/>
      <c r="I420" s="11" t="str">
        <f>IF(OR(J420=$J$536,J420=$J$543,J420=$J$526),$I$523,IF(OR(J420=$J$525,J420=$J$529,J420=$J$531,J420=$J$532,J420=$J$535,J420=$J$539,J420=$J$540,J420=$J$537),$I$528,IF(OR(J420=$J$524,J420=$J$528),$I$524,IF(OR(J420=$J$530,J420=$J$541,J420=$J$542),$I$525,IF(OR(J420=$J$523,J420=$J$538,J420=$J$544),$I$526,IF(OR(J420=$J$527,J420=$J$545,J420=$J$533,J420=$J$534),$I$527,0))))))</f>
        <v>Кокки</v>
      </c>
      <c r="J420" s="11" t="str">
        <f>IF(OR(K420=$K$523,K420=$K$524,K420=$K$525,K420=$K$526),$J$523,IF(OR(K420=$K$530,K420=$K$531,K420=$K$532,K420=$K$533),$J$524,IF(OR(K420=$K$534),$J$525,IF(OR(K420=$K$535),$J$526,IF(OR(K420=$K$536),$J$527,IF(OR(K420=$K$537),$J$528,IF(OR(K420=$K$543,K420=$K$553,K420=$K$544),$J$529,IF(OR(K420=$K$539,K420=$K$540,K420=$K$541,K420=$K$542),$J$530,IF(OR(K420=$K$538,K420=$K$582,K420=$K$584,K420=$K$586),$J$531,IF(OR(K420=$K$545,K420=$K$547,K420=$K$546),$J$532,IF(OR(K420=$K$548),$J$533,IF(OR(K420=$K$549),$J$534,IF(OR(K420=$K$550),$J$535,IF(OR(K420=$K$554),$J$536,IF(OR(K420=$K$555,K420=$K$556),$J$537,IF(OR(K420=$K$557,K420=$K$558),$J$538,IF(OR(K420=$K$559,K420=$K$560),$J$539,IF(OR(K420=$K$561,K420=$K$562),$J$540,IF(OR(K420=$K$564,K420=$K$565,K420=$K$566,K420=$K$567,K420=$K$568,K420=$K$569,K420=$K$570,K420=$K$571,K420=$K$572),$J$541,IF(OR(K420=$K$576,K420=$K$577,K420=$K$578,K420=$K$579,K420=$K$575,K420=$K$574,K420=$K$583,K420=$K$585),$J$542,IF(OR(K420=$K$580,K420=$K$581),$J$543,IF(OR(K420=$K$527,K420=$K$528,K420=$K$529,K420=$K$551,K420=$K$552,K420=$K$563,K420=$K$573),$J$544,IF(OR(K420=$K$587),$J$545,0)))))))))))))))))))))))</f>
        <v>Streptococcus</v>
      </c>
      <c r="K420" s="11" t="s">
        <v>204</v>
      </c>
      <c r="L420" s="1" t="s">
        <v>205</v>
      </c>
      <c r="M420" s="1" t="s">
        <v>65</v>
      </c>
      <c r="N420" s="1" t="s">
        <v>63</v>
      </c>
      <c r="O420" s="1" t="s">
        <v>63</v>
      </c>
      <c r="P420" s="1" t="s">
        <v>63</v>
      </c>
      <c r="Q420" s="1" t="s">
        <v>65</v>
      </c>
      <c r="R420" s="1" t="s">
        <v>63</v>
      </c>
      <c r="S420" s="1" t="s">
        <v>63</v>
      </c>
      <c r="AB420" s="1" t="s">
        <v>63</v>
      </c>
      <c r="AC420" s="1" t="s">
        <v>63</v>
      </c>
      <c r="AD420" s="1" t="s">
        <v>63</v>
      </c>
      <c r="AE420" s="1" t="s">
        <v>63</v>
      </c>
      <c r="AF420" s="1" t="s">
        <v>63</v>
      </c>
      <c r="AG420" s="1" t="s">
        <v>63</v>
      </c>
      <c r="AH420" s="1" t="s">
        <v>147</v>
      </c>
    </row>
    <row r="421" spans="1:43" ht="15.75" customHeight="1">
      <c r="A421" s="1" t="s">
        <v>300</v>
      </c>
      <c r="B421" s="11"/>
      <c r="C421" s="11"/>
      <c r="D421" s="5"/>
      <c r="E421" s="11"/>
      <c r="F421" s="5"/>
      <c r="G421" s="11"/>
      <c r="H421" s="11"/>
      <c r="I421" s="11" t="str">
        <f>IF(OR(J421=$J$536,J421=$J$543,J421=$J$526),$I$523,IF(OR(J421=$J$525,J421=$J$529,J421=$J$531,J421=$J$532,J421=$J$535,J421=$J$539,J421=$J$540,J421=$J$537),$I$528,IF(OR(J421=$J$524,J421=$J$528),$I$524,IF(OR(J421=$J$530,J421=$J$541,J421=$J$542),$I$525,IF(OR(J421=$J$523,J421=$J$538,J421=$J$544),$I$526,IF(OR(J421=$J$527,J421=$J$545,J421=$J$533,J421=$J$534),$I$527,0))))))</f>
        <v>Кокки</v>
      </c>
      <c r="J421" s="11" t="str">
        <f>IF(OR(K421=$K$523,K421=$K$524,K421=$K$525,K421=$K$526),$J$523,IF(OR(K421=$K$530,K421=$K$531,K421=$K$532,K421=$K$533),$J$524,IF(OR(K421=$K$534),$J$525,IF(OR(K421=$K$535),$J$526,IF(OR(K421=$K$536),$J$527,IF(OR(K421=$K$537),$J$528,IF(OR(K421=$K$543,K421=$K$553,K421=$K$544),$J$529,IF(OR(K421=$K$539,K421=$K$540,K421=$K$541,K421=$K$542),$J$530,IF(OR(K421=$K$538,K421=$K$582,K421=$K$584,K421=$K$586),$J$531,IF(OR(K421=$K$545,K421=$K$547,K421=$K$546),$J$532,IF(OR(K421=$K$548),$J$533,IF(OR(K421=$K$549),$J$534,IF(OR(K421=$K$550),$J$535,IF(OR(K421=$K$554),$J$536,IF(OR(K421=$K$555,K421=$K$556),$J$537,IF(OR(K421=$K$557,K421=$K$558),$J$538,IF(OR(K421=$K$559,K421=$K$560),$J$539,IF(OR(K421=$K$561,K421=$K$562),$J$540,IF(OR(K421=$K$564,K421=$K$565,K421=$K$566,K421=$K$567,K421=$K$568,K421=$K$569,K421=$K$570,K421=$K$571,K421=$K$572),$J$541,IF(OR(K421=$K$576,K421=$K$577,K421=$K$578,K421=$K$579,K421=$K$575,K421=$K$574,K421=$K$583,K421=$K$585),$J$542,IF(OR(K421=$K$580,K421=$K$581),$J$543,IF(OR(K421=$K$527,K421=$K$528,K421=$K$529,K421=$K$551,K421=$K$552,K421=$K$563,K421=$K$573),$J$544,IF(OR(K421=$K$587),$J$545,0)))))))))))))))))))))))</f>
        <v>Streptococcus</v>
      </c>
      <c r="K421" s="11" t="s">
        <v>140</v>
      </c>
      <c r="L421" s="1" t="s">
        <v>141</v>
      </c>
      <c r="M421" s="1" t="s">
        <v>63</v>
      </c>
      <c r="N421" s="1" t="s">
        <v>63</v>
      </c>
      <c r="O421" s="1" t="s">
        <v>64</v>
      </c>
      <c r="P421" s="1" t="s">
        <v>65</v>
      </c>
      <c r="Q421" s="1" t="s">
        <v>63</v>
      </c>
      <c r="R421" s="1" t="s">
        <v>65</v>
      </c>
      <c r="S421" s="1" t="s">
        <v>65</v>
      </c>
      <c r="AB421" s="1" t="s">
        <v>63</v>
      </c>
      <c r="AC421" s="1" t="s">
        <v>63</v>
      </c>
      <c r="AD421" s="1" t="s">
        <v>63</v>
      </c>
      <c r="AE421" s="1" t="s">
        <v>63</v>
      </c>
      <c r="AF421" s="1" t="s">
        <v>64</v>
      </c>
      <c r="AG421" s="1" t="s">
        <v>63</v>
      </c>
      <c r="AH421" s="1" t="s">
        <v>147</v>
      </c>
    </row>
    <row r="422" spans="1:43" ht="15.75" customHeight="1">
      <c r="A422" s="1" t="s">
        <v>300</v>
      </c>
      <c r="B422" s="11">
        <v>95</v>
      </c>
      <c r="C422" s="11" t="s">
        <v>238</v>
      </c>
      <c r="D422" s="5" t="s">
        <v>58</v>
      </c>
      <c r="E422" s="11"/>
      <c r="F422" s="5" t="s">
        <v>74</v>
      </c>
      <c r="G422" s="11"/>
      <c r="H422" s="11"/>
      <c r="I422" s="11" t="str">
        <f>IF(OR(J422=$J$536,J422=$J$543,J422=$J$526),$I$523,IF(OR(J422=$J$525,J422=$J$529,J422=$J$531,J422=$J$532,J422=$J$535,J422=$J$539,J422=$J$540,J422=$J$537),$I$528,IF(OR(J422=$J$524,J422=$J$528),$I$524,IF(OR(J422=$J$530,J422=$J$541,J422=$J$542),$I$525,IF(OR(J422=$J$523,J422=$J$538,J422=$J$544),$I$526,IF(OR(J422=$J$527,J422=$J$545,J422=$J$533,J422=$J$534),$I$527,0))))))</f>
        <v>Кокки</v>
      </c>
      <c r="J422" s="11" t="str">
        <f>IF(OR(K422=$K$523,K422=$K$524,K422=$K$525,K422=$K$526),$J$523,IF(OR(K422=$K$530,K422=$K$531,K422=$K$532,K422=$K$533),$J$524,IF(OR(K422=$K$534),$J$525,IF(OR(K422=$K$535),$J$526,IF(OR(K422=$K$536),$J$527,IF(OR(K422=$K$537),$J$528,IF(OR(K422=$K$543,K422=$K$553,K422=$K$544),$J$529,IF(OR(K422=$K$539,K422=$K$540,K422=$K$541,K422=$K$542),$J$530,IF(OR(K422=$K$538,K422=$K$582,K422=$K$584,K422=$K$586),$J$531,IF(OR(K422=$K$545,K422=$K$547,K422=$K$546),$J$532,IF(OR(K422=$K$548),$J$533,IF(OR(K422=$K$549),$J$534,IF(OR(K422=$K$550),$J$535,IF(OR(K422=$K$554),$J$536,IF(OR(K422=$K$555,K422=$K$556),$J$537,IF(OR(K422=$K$557,K422=$K$558),$J$538,IF(OR(K422=$K$559,K422=$K$560),$J$539,IF(OR(K422=$K$561,K422=$K$562),$J$540,IF(OR(K422=$K$564,K422=$K$565,K422=$K$566,K422=$K$567,K422=$K$568,K422=$K$569,K422=$K$570,K422=$K$571,K422=$K$572),$J$541,IF(OR(K422=$K$576,K422=$K$577,K422=$K$578,K422=$K$579,K422=$K$575,K422=$K$574,K422=$K$583,K422=$K$585),$J$542,IF(OR(K422=$K$580,K422=$K$581),$J$543,IF(OR(K422=$K$527,K422=$K$528,K422=$K$529,K422=$K$551,K422=$K$552,K422=$K$563,K422=$K$573),$J$544,IF(OR(K422=$K$587),$J$545,0)))))))))))))))))))))))</f>
        <v>Streptococcus</v>
      </c>
      <c r="K422" s="11" t="s">
        <v>112</v>
      </c>
      <c r="L422" s="1" t="s">
        <v>304</v>
      </c>
      <c r="AB422" s="1" t="s">
        <v>63</v>
      </c>
      <c r="AC422" s="1" t="s">
        <v>63</v>
      </c>
      <c r="AD422" s="1" t="s">
        <v>63</v>
      </c>
      <c r="AE422" s="1" t="s">
        <v>63</v>
      </c>
      <c r="AF422" s="1" t="s">
        <v>65</v>
      </c>
      <c r="AG422" s="1" t="s">
        <v>63</v>
      </c>
      <c r="AH422" s="1" t="s">
        <v>91</v>
      </c>
    </row>
    <row r="423" spans="1:43" ht="15.75" customHeight="1">
      <c r="A423" s="1" t="s">
        <v>300</v>
      </c>
      <c r="B423" s="11">
        <v>114</v>
      </c>
      <c r="C423" s="11" t="s">
        <v>155</v>
      </c>
      <c r="D423" s="5" t="s">
        <v>200</v>
      </c>
      <c r="E423" s="11"/>
      <c r="F423" s="5" t="s">
        <v>68</v>
      </c>
      <c r="G423" s="11" t="s">
        <v>63</v>
      </c>
      <c r="H423" s="11"/>
      <c r="I423" s="11" t="str">
        <f>IF(OR(J423=$J$536,J423=$J$543,J423=$J$526),$I$523,IF(OR(J423=$J$525,J423=$J$529,J423=$J$531,J423=$J$532,J423=$J$535,J423=$J$539,J423=$J$540,J423=$J$537),$I$528,IF(OR(J423=$J$524,J423=$J$528),$I$524,IF(OR(J423=$J$530,J423=$J$541,J423=$J$542),$I$525,IF(OR(J423=$J$523,J423=$J$538,J423=$J$544),$I$526,IF(OR(J423=$J$527,J423=$J$545,J423=$J$533,J423=$J$534),$I$527,0))))))</f>
        <v>Кокки</v>
      </c>
      <c r="J423" s="11" t="str">
        <f>IF(OR(K423=$K$523,K423=$K$524,K423=$K$525,K423=$K$526),$J$523,IF(OR(K423=$K$530,K423=$K$531,K423=$K$532,K423=$K$533),$J$524,IF(OR(K423=$K$534),$J$525,IF(OR(K423=$K$535),$J$526,IF(OR(K423=$K$536),$J$527,IF(OR(K423=$K$537),$J$528,IF(OR(K423=$K$543,K423=$K$553,K423=$K$544),$J$529,IF(OR(K423=$K$539,K423=$K$540,K423=$K$541,K423=$K$542),$J$530,IF(OR(K423=$K$538,K423=$K$582,K423=$K$584,K423=$K$586),$J$531,IF(OR(K423=$K$545,K423=$K$547,K423=$K$546),$J$532,IF(OR(K423=$K$548),$J$533,IF(OR(K423=$K$549),$J$534,IF(OR(K423=$K$550),$J$535,IF(OR(K423=$K$554),$J$536,IF(OR(K423=$K$555,K423=$K$556),$J$537,IF(OR(K423=$K$557,K423=$K$558),$J$538,IF(OR(K423=$K$559,K423=$K$560),$J$539,IF(OR(K423=$K$561,K423=$K$562),$J$540,IF(OR(K423=$K$564,K423=$K$565,K423=$K$566,K423=$K$567,K423=$K$568,K423=$K$569,K423=$K$570,K423=$K$571,K423=$K$572),$J$541,IF(OR(K423=$K$576,K423=$K$577,K423=$K$578,K423=$K$579,K423=$K$575,K423=$K$574,K423=$K$583,K423=$K$585),$J$542,IF(OR(K423=$K$580,K423=$K$581),$J$543,IF(OR(K423=$K$527,K423=$K$528,K423=$K$529,K423=$K$551,K423=$K$552,K423=$K$563,K423=$K$573),$J$544,IF(OR(K423=$K$587),$J$545,0)))))))))))))))))))))))</f>
        <v>Staphylococcus</v>
      </c>
      <c r="K423" s="11" t="s">
        <v>80</v>
      </c>
      <c r="L423" s="1" t="s">
        <v>81</v>
      </c>
      <c r="M423" s="1" t="s">
        <v>65</v>
      </c>
      <c r="N423" s="1" t="s">
        <v>63</v>
      </c>
      <c r="O423" s="1" t="s">
        <v>63</v>
      </c>
      <c r="P423" s="1" t="s">
        <v>65</v>
      </c>
      <c r="Q423" s="1" t="s">
        <v>65</v>
      </c>
      <c r="R423" s="1" t="s">
        <v>63</v>
      </c>
      <c r="S423" s="1" t="s">
        <v>65</v>
      </c>
    </row>
    <row r="424" spans="1:43" ht="15.75" customHeight="1">
      <c r="A424" s="1" t="s">
        <v>300</v>
      </c>
      <c r="B424" s="11">
        <v>122</v>
      </c>
      <c r="C424" s="11" t="s">
        <v>57</v>
      </c>
      <c r="D424" s="5" t="s">
        <v>86</v>
      </c>
      <c r="E424" s="11"/>
      <c r="F424" s="5" t="s">
        <v>88</v>
      </c>
      <c r="G424" s="11" t="s">
        <v>60</v>
      </c>
      <c r="H424" s="11"/>
      <c r="I424" s="11" t="str">
        <f>IF(OR(J424=$J$536,J424=$J$543,J424=$J$526),$I$523,IF(OR(J424=$J$525,J424=$J$529,J424=$J$531,J424=$J$532,J424=$J$535,J424=$J$539,J424=$J$540,J424=$J$537),$I$528,IF(OR(J424=$J$524,J424=$J$528),$I$524,IF(OR(J424=$J$530,J424=$J$541,J424=$J$542),$I$525,IF(OR(J424=$J$523,J424=$J$538,J424=$J$544),$I$526,IF(OR(J424=$J$527,J424=$J$545,J424=$J$533,J424=$J$534),$I$527,0))))))</f>
        <v>Энеробактерии</v>
      </c>
      <c r="J424" s="11" t="str">
        <f>IF(OR(K424=$K$523,K424=$K$524,K424=$K$525,K424=$K$526),$J$523,IF(OR(K424=$K$530,K424=$K$531,K424=$K$532,K424=$K$533),$J$524,IF(OR(K424=$K$534),$J$525,IF(OR(K424=$K$535),$J$526,IF(OR(K424=$K$536),$J$527,IF(OR(K424=$K$537),$J$528,IF(OR(K424=$K$543,K424=$K$553,K424=$K$544),$J$529,IF(OR(K424=$K$539,K424=$K$540,K424=$K$541,K424=$K$542),$J$530,IF(OR(K424=$K$538,K424=$K$582,K424=$K$584,K424=$K$586),$J$531,IF(OR(K424=$K$545,K424=$K$547,K424=$K$546),$J$532,IF(OR(K424=$K$548),$J$533,IF(OR(K424=$K$549),$J$534,IF(OR(K424=$K$550),$J$535,IF(OR(K424=$K$554),$J$536,IF(OR(K424=$K$555,K424=$K$556),$J$537,IF(OR(K424=$K$557,K424=$K$558),$J$538,IF(OR(K424=$K$559,K424=$K$560),$J$539,IF(OR(K424=$K$561,K424=$K$562),$J$540,IF(OR(K424=$K$564,K424=$K$565,K424=$K$566,K424=$K$567,K424=$K$568,K424=$K$569,K424=$K$570,K424=$K$571,K424=$K$572),$J$541,IF(OR(K424=$K$576,K424=$K$577,K424=$K$578,K424=$K$579,K424=$K$575,K424=$K$574,K424=$K$583,K424=$K$585),$J$542,IF(OR(K424=$K$580,K424=$K$581),$J$543,IF(OR(K424=$K$527,K424=$K$528,K424=$K$529,K424=$K$551,K424=$K$552,K424=$K$563,K424=$K$573),$J$544,IF(OR(K424=$K$587),$J$545,0)))))))))))))))))))))))</f>
        <v>Proteus</v>
      </c>
      <c r="K424" s="11" t="s">
        <v>165</v>
      </c>
      <c r="L424" s="1" t="s">
        <v>305</v>
      </c>
      <c r="U424" s="1" t="s">
        <v>65</v>
      </c>
      <c r="V424" s="1" t="s">
        <v>65</v>
      </c>
      <c r="W424" s="1" t="s">
        <v>65</v>
      </c>
      <c r="X424" s="1" t="s">
        <v>65</v>
      </c>
      <c r="Y424" s="1" t="s">
        <v>65</v>
      </c>
      <c r="Z424" s="1" t="s">
        <v>63</v>
      </c>
      <c r="AA424" s="1" t="s">
        <v>63</v>
      </c>
      <c r="AI424" s="1" t="s">
        <v>65</v>
      </c>
      <c r="AJ424" s="1" t="s">
        <v>65</v>
      </c>
      <c r="AK424" s="1" t="s">
        <v>63</v>
      </c>
      <c r="AL424" s="1" t="s">
        <v>64</v>
      </c>
      <c r="AM424" s="1" t="s">
        <v>65</v>
      </c>
      <c r="AN424" s="1" t="s">
        <v>64</v>
      </c>
      <c r="AO424" s="1" t="s">
        <v>65</v>
      </c>
    </row>
    <row r="425" spans="1:43" ht="15.75" customHeight="1">
      <c r="A425" s="1" t="s">
        <v>300</v>
      </c>
      <c r="B425" s="11">
        <v>123</v>
      </c>
      <c r="C425" s="11" t="s">
        <v>155</v>
      </c>
      <c r="D425" s="5" t="s">
        <v>92</v>
      </c>
      <c r="E425" s="11"/>
      <c r="F425" s="5" t="s">
        <v>68</v>
      </c>
      <c r="G425" s="11" t="s">
        <v>60</v>
      </c>
      <c r="H425" s="11"/>
      <c r="I425" s="11" t="str">
        <f>IF(OR(J425=$J$536,J425=$J$543,J425=$J$526),$I$523,IF(OR(J425=$J$525,J425=$J$529,J425=$J$531,J425=$J$532,J425=$J$535,J425=$J$539,J425=$J$540,J425=$J$537),$I$528,IF(OR(J425=$J$524,J425=$J$528),$I$524,IF(OR(J425=$J$530,J425=$J$541,J425=$J$542),$I$525,IF(OR(J425=$J$523,J425=$J$538,J425=$J$544),$I$526,IF(OR(J425=$J$527,J425=$J$545,J425=$J$533,J425=$J$534),$I$527,0))))))</f>
        <v>Кокки</v>
      </c>
      <c r="J425" s="11" t="str">
        <f>IF(OR(K425=$K$523,K425=$K$524,K425=$K$525,K425=$K$526),$J$523,IF(OR(K425=$K$530,K425=$K$531,K425=$K$532,K425=$K$533),$J$524,IF(OR(K425=$K$534),$J$525,IF(OR(K425=$K$535),$J$526,IF(OR(K425=$K$536),$J$527,IF(OR(K425=$K$537),$J$528,IF(OR(K425=$K$543,K425=$K$553,K425=$K$544),$J$529,IF(OR(K425=$K$539,K425=$K$540,K425=$K$541,K425=$K$542),$J$530,IF(OR(K425=$K$538,K425=$K$582,K425=$K$584,K425=$K$586),$J$531,IF(OR(K425=$K$545,K425=$K$547,K425=$K$546),$J$532,IF(OR(K425=$K$548),$J$533,IF(OR(K425=$K$549),$J$534,IF(OR(K425=$K$550),$J$535,IF(OR(K425=$K$554),$J$536,IF(OR(K425=$K$555,K425=$K$556),$J$537,IF(OR(K425=$K$557,K425=$K$558),$J$538,IF(OR(K425=$K$559,K425=$K$560),$J$539,IF(OR(K425=$K$561,K425=$K$562),$J$540,IF(OR(K425=$K$564,K425=$K$565,K425=$K$566,K425=$K$567,K425=$K$568,K425=$K$569,K425=$K$570,K425=$K$571,K425=$K$572),$J$541,IF(OR(K425=$K$576,K425=$K$577,K425=$K$578,K425=$K$579,K425=$K$575,K425=$K$574,K425=$K$583,K425=$K$585),$J$542,IF(OR(K425=$K$580,K425=$K$581),$J$543,IF(OR(K425=$K$527,K425=$K$528,K425=$K$529,K425=$K$551,K425=$K$552,K425=$K$563,K425=$K$573),$J$544,IF(OR(K425=$K$587),$J$545,0)))))))))))))))))))))))</f>
        <v>Staphylococcus</v>
      </c>
      <c r="K425" s="11" t="s">
        <v>228</v>
      </c>
      <c r="L425" s="1" t="s">
        <v>229</v>
      </c>
      <c r="M425" s="1" t="s">
        <v>63</v>
      </c>
      <c r="N425" s="1" t="s">
        <v>63</v>
      </c>
      <c r="O425" s="1" t="s">
        <v>63</v>
      </c>
      <c r="P425" s="1" t="s">
        <v>63</v>
      </c>
      <c r="Q425" s="1" t="s">
        <v>63</v>
      </c>
      <c r="R425" s="1" t="s">
        <v>63</v>
      </c>
      <c r="S425" s="1" t="s">
        <v>63</v>
      </c>
    </row>
    <row r="426" spans="1:43" ht="15.75" customHeight="1">
      <c r="A426" s="1" t="s">
        <v>300</v>
      </c>
      <c r="B426" s="11">
        <v>164</v>
      </c>
      <c r="C426" s="11" t="s">
        <v>57</v>
      </c>
      <c r="D426" s="5" t="s">
        <v>126</v>
      </c>
      <c r="E426" s="11"/>
      <c r="F426" s="5" t="s">
        <v>97</v>
      </c>
      <c r="G426" s="11" t="s">
        <v>60</v>
      </c>
      <c r="H426" s="11"/>
      <c r="I426" s="11" t="str">
        <f>IF(OR(J426=$J$536,J426=$J$543,J426=$J$526),$I$523,IF(OR(J426=$J$525,J426=$J$529,J426=$J$531,J426=$J$532,J426=$J$535,J426=$J$539,J426=$J$540,J426=$J$537),$I$528,IF(OR(J426=$J$524,J426=$J$528),$I$524,IF(OR(J426=$J$530,J426=$J$541,J426=$J$542),$I$525,IF(OR(J426=$J$523,J426=$J$538,J426=$J$544),$I$526,IF(OR(J426=$J$527,J426=$J$545,J426=$J$533,J426=$J$534),$I$527,0))))))</f>
        <v>Кокки</v>
      </c>
      <c r="J426" s="11" t="str">
        <f>IF(OR(K426=$K$523,K426=$K$524,K426=$K$525,K426=$K$526),$J$523,IF(OR(K426=$K$530,K426=$K$531,K426=$K$532,K426=$K$533),$J$524,IF(OR(K426=$K$534),$J$525,IF(OR(K426=$K$535),$J$526,IF(OR(K426=$K$536),$J$527,IF(OR(K426=$K$537),$J$528,IF(OR(K426=$K$543,K426=$K$553,K426=$K$544),$J$529,IF(OR(K426=$K$539,K426=$K$540,K426=$K$541,K426=$K$542),$J$530,IF(OR(K426=$K$538,K426=$K$582,K426=$K$584,K426=$K$586),$J$531,IF(OR(K426=$K$545,K426=$K$547,K426=$K$546),$J$532,IF(OR(K426=$K$548),$J$533,IF(OR(K426=$K$549),$J$534,IF(OR(K426=$K$550),$J$535,IF(OR(K426=$K$554),$J$536,IF(OR(K426=$K$555,K426=$K$556),$J$537,IF(OR(K426=$K$557,K426=$K$558),$J$538,IF(OR(K426=$K$559,K426=$K$560),$J$539,IF(OR(K426=$K$561,K426=$K$562),$J$540,IF(OR(K426=$K$564,K426=$K$565,K426=$K$566,K426=$K$567,K426=$K$568,K426=$K$569,K426=$K$570,K426=$K$571,K426=$K$572),$J$541,IF(OR(K426=$K$576,K426=$K$577,K426=$K$578,K426=$K$579,K426=$K$575,K426=$K$574,K426=$K$583,K426=$K$585),$J$542,IF(OR(K426=$K$580,K426=$K$581),$J$543,IF(OR(K426=$K$527,K426=$K$528,K426=$K$529,K426=$K$551,K426=$K$552,K426=$K$563,K426=$K$573),$J$544,IF(OR(K426=$K$587),$J$545,0)))))))))))))))))))))))</f>
        <v>Staphylococcus</v>
      </c>
      <c r="K426" s="11" t="s">
        <v>80</v>
      </c>
      <c r="L426" s="1" t="s">
        <v>81</v>
      </c>
      <c r="M426" s="1" t="s">
        <v>65</v>
      </c>
      <c r="N426" s="1" t="s">
        <v>63</v>
      </c>
      <c r="O426" s="1" t="s">
        <v>63</v>
      </c>
      <c r="P426" s="1" t="s">
        <v>65</v>
      </c>
      <c r="Q426" s="1" t="s">
        <v>65</v>
      </c>
      <c r="R426" s="1" t="s">
        <v>63</v>
      </c>
      <c r="S426" s="1" t="s">
        <v>65</v>
      </c>
    </row>
    <row r="427" spans="1:43" ht="15.75" customHeight="1">
      <c r="A427" s="1" t="s">
        <v>300</v>
      </c>
      <c r="B427" s="11"/>
      <c r="C427" s="11"/>
      <c r="D427" s="5"/>
      <c r="E427" s="11"/>
      <c r="F427" s="5"/>
      <c r="G427" s="11"/>
      <c r="H427" s="11"/>
      <c r="I427" s="11" t="str">
        <f>IF(OR(J427=$J$536,J427=$J$543,J427=$J$526),$I$523,IF(OR(J427=$J$525,J427=$J$529,J427=$J$531,J427=$J$532,J427=$J$535,J427=$J$539,J427=$J$540,J427=$J$537),$I$528,IF(OR(J427=$J$524,J427=$J$528),$I$524,IF(OR(J427=$J$530,J427=$J$541,J427=$J$542),$I$525,IF(OR(J427=$J$523,J427=$J$538,J427=$J$544),$I$526,IF(OR(J427=$J$527,J427=$J$545,J427=$J$533,J427=$J$534),$I$527,0))))))</f>
        <v>Кокки</v>
      </c>
      <c r="J427" s="11" t="str">
        <f>IF(OR(K427=$K$523,K427=$K$524,K427=$K$525,K427=$K$526),$J$523,IF(OR(K427=$K$530,K427=$K$531,K427=$K$532,K427=$K$533),$J$524,IF(OR(K427=$K$534),$J$525,IF(OR(K427=$K$535),$J$526,IF(OR(K427=$K$536),$J$527,IF(OR(K427=$K$537),$J$528,IF(OR(K427=$K$543,K427=$K$553,K427=$K$544),$J$529,IF(OR(K427=$K$539,K427=$K$540,K427=$K$541,K427=$K$542),$J$530,IF(OR(K427=$K$538,K427=$K$582,K427=$K$584,K427=$K$586),$J$531,IF(OR(K427=$K$545,K427=$K$547,K427=$K$546),$J$532,IF(OR(K427=$K$548),$J$533,IF(OR(K427=$K$549),$J$534,IF(OR(K427=$K$550),$J$535,IF(OR(K427=$K$554),$J$536,IF(OR(K427=$K$555,K427=$K$556),$J$537,IF(OR(K427=$K$557,K427=$K$558),$J$538,IF(OR(K427=$K$559,K427=$K$560),$J$539,IF(OR(K427=$K$561,K427=$K$562),$J$540,IF(OR(K427=$K$564,K427=$K$565,K427=$K$566,K427=$K$567,K427=$K$568,K427=$K$569,K427=$K$570,K427=$K$571,K427=$K$572),$J$541,IF(OR(K427=$K$576,K427=$K$577,K427=$K$578,K427=$K$579,K427=$K$575,K427=$K$574,K427=$K$583,K427=$K$585),$J$542,IF(OR(K427=$K$580,K427=$K$581),$J$543,IF(OR(K427=$K$527,K427=$K$528,K427=$K$529,K427=$K$551,K427=$K$552,K427=$K$563,K427=$K$573),$J$544,IF(OR(K427=$K$587),$J$545,0)))))))))))))))))))))))</f>
        <v>Enterococcus</v>
      </c>
      <c r="K427" s="11" t="s">
        <v>170</v>
      </c>
      <c r="L427" s="1" t="s">
        <v>258</v>
      </c>
      <c r="Q427" s="1" t="s">
        <v>65</v>
      </c>
      <c r="Y427" s="1" t="s">
        <v>65</v>
      </c>
      <c r="AB427" s="1" t="s">
        <v>65</v>
      </c>
      <c r="AC427" s="1" t="s">
        <v>65</v>
      </c>
      <c r="AD427" s="1" t="s">
        <v>65</v>
      </c>
      <c r="AE427" s="1" t="s">
        <v>63</v>
      </c>
      <c r="AF427" s="1" t="s">
        <v>65</v>
      </c>
      <c r="AG427" s="1" t="s">
        <v>65</v>
      </c>
      <c r="AH427" s="1" t="s">
        <v>147</v>
      </c>
      <c r="AL427" s="1" t="s">
        <v>65</v>
      </c>
      <c r="AP427" s="1" t="s">
        <v>63</v>
      </c>
      <c r="AQ427" s="1" t="s">
        <v>65</v>
      </c>
    </row>
    <row r="428" spans="1:43" ht="15.75" customHeight="1">
      <c r="A428" s="1" t="s">
        <v>300</v>
      </c>
      <c r="B428" s="11"/>
      <c r="C428" s="11"/>
      <c r="D428" s="5"/>
      <c r="E428" s="11"/>
      <c r="F428" s="5"/>
      <c r="G428" s="11"/>
      <c r="H428" s="11"/>
      <c r="I428" s="11" t="str">
        <f>IF(OR(J428=$J$536,J428=$J$543,J428=$J$526),$I$523,IF(OR(J428=$J$525,J428=$J$529,J428=$J$531,J428=$J$532,J428=$J$535,J428=$J$539,J428=$J$540,J428=$J$537),$I$528,IF(OR(J428=$J$524,J428=$J$528),$I$524,IF(OR(J428=$J$530,J428=$J$541,J428=$J$542),$I$525,IF(OR(J428=$J$523,J428=$J$538,J428=$J$544),$I$526,IF(OR(J428=$J$527,J428=$J$545,J428=$J$533,J428=$J$534),$I$527,0))))))</f>
        <v>НГОБ</v>
      </c>
      <c r="J428" s="11" t="str">
        <f>IF(OR(K428=$K$523,K428=$K$524,K428=$K$525,K428=$K$526),$J$523,IF(OR(K428=$K$530,K428=$K$531,K428=$K$532,K428=$K$533),$J$524,IF(OR(K428=$K$534),$J$525,IF(OR(K428=$K$535),$J$526,IF(OR(K428=$K$536),$J$527,IF(OR(K428=$K$537),$J$528,IF(OR(K428=$K$543,K428=$K$553,K428=$K$544),$J$529,IF(OR(K428=$K$539,K428=$K$540,K428=$K$541,K428=$K$542),$J$530,IF(OR(K428=$K$538,K428=$K$582,K428=$K$584,K428=$K$586),$J$531,IF(OR(K428=$K$545,K428=$K$547,K428=$K$546),$J$532,IF(OR(K428=$K$548),$J$533,IF(OR(K428=$K$549),$J$534,IF(OR(K428=$K$550),$J$535,IF(OR(K428=$K$554),$J$536,IF(OR(K428=$K$555,K428=$K$556),$J$537,IF(OR(K428=$K$557,K428=$K$558),$J$538,IF(OR(K428=$K$559,K428=$K$560),$J$539,IF(OR(K428=$K$561,K428=$K$562),$J$540,IF(OR(K428=$K$564,K428=$K$565,K428=$K$566,K428=$K$567,K428=$K$568,K428=$K$569,K428=$K$570,K428=$K$571,K428=$K$572),$J$541,IF(OR(K428=$K$576,K428=$K$577,K428=$K$578,K428=$K$579,K428=$K$575,K428=$K$574,K428=$K$583,K428=$K$585),$J$542,IF(OR(K428=$K$580,K428=$K$581),$J$543,IF(OR(K428=$K$527,K428=$K$528,K428=$K$529,K428=$K$551,K428=$K$552,K428=$K$563,K428=$K$573),$J$544,IF(OR(K428=$K$587),$J$545,0)))))))))))))))))))))))</f>
        <v>Acinetobacter</v>
      </c>
      <c r="K428" s="11" t="s">
        <v>84</v>
      </c>
      <c r="L428" s="1" t="s">
        <v>306</v>
      </c>
      <c r="U428" s="1" t="s">
        <v>65</v>
      </c>
      <c r="V428" s="1" t="s">
        <v>65</v>
      </c>
      <c r="W428" s="1" t="s">
        <v>65</v>
      </c>
      <c r="X428" s="1" t="s">
        <v>65</v>
      </c>
      <c r="Y428" s="1" t="s">
        <v>65</v>
      </c>
      <c r="Z428" s="1" t="s">
        <v>65</v>
      </c>
      <c r="AA428" s="1" t="s">
        <v>65</v>
      </c>
      <c r="AG428" s="1" t="s">
        <v>64</v>
      </c>
      <c r="AI428" s="1" t="s">
        <v>65</v>
      </c>
      <c r="AJ428" s="1" t="s">
        <v>65</v>
      </c>
      <c r="AK428" s="1" t="s">
        <v>65</v>
      </c>
      <c r="AL428" s="1" t="s">
        <v>65</v>
      </c>
      <c r="AM428" s="1" t="s">
        <v>65</v>
      </c>
      <c r="AN428" s="1" t="s">
        <v>65</v>
      </c>
      <c r="AO428" s="1" t="s">
        <v>63</v>
      </c>
      <c r="AP428" s="1" t="s">
        <v>65</v>
      </c>
      <c r="AQ428" s="1" t="s">
        <v>65</v>
      </c>
    </row>
    <row r="429" spans="1:43" ht="15.75" customHeight="1">
      <c r="A429" s="1" t="s">
        <v>300</v>
      </c>
      <c r="B429" s="11">
        <v>165</v>
      </c>
      <c r="C429" s="11" t="s">
        <v>66</v>
      </c>
      <c r="D429" s="5" t="s">
        <v>268</v>
      </c>
      <c r="E429" s="11"/>
      <c r="F429" s="5" t="s">
        <v>97</v>
      </c>
      <c r="G429" s="11"/>
      <c r="H429" s="11"/>
      <c r="I429" s="11" t="str">
        <f>IF(OR(J429=$J$536,J429=$J$543,J429=$J$526),$I$523,IF(OR(J429=$J$525,J429=$J$529,J429=$J$531,J429=$J$532,J429=$J$535,J429=$J$539,J429=$J$540,J429=$J$537),$I$528,IF(OR(J429=$J$524,J429=$J$528),$I$524,IF(OR(J429=$J$530,J429=$J$541,J429=$J$542),$I$525,IF(OR(J429=$J$523,J429=$J$538,J429=$J$544),$I$526,IF(OR(J429=$J$527,J429=$J$545,J429=$J$533,J429=$J$534),$I$527,0))))))</f>
        <v>НГОБ</v>
      </c>
      <c r="J429" s="11" t="str">
        <f>IF(OR(K429=$K$523,K429=$K$524,K429=$K$525,K429=$K$526),$J$523,IF(OR(K429=$K$530,K429=$K$531,K429=$K$532,K429=$K$533),$J$524,IF(OR(K429=$K$534),$J$525,IF(OR(K429=$K$535),$J$526,IF(OR(K429=$K$536),$J$527,IF(OR(K429=$K$537),$J$528,IF(OR(K429=$K$543,K429=$K$553,K429=$K$544),$J$529,IF(OR(K429=$K$539,K429=$K$540,K429=$K$541,K429=$K$542),$J$530,IF(OR(K429=$K$538,K429=$K$582,K429=$K$584,K429=$K$586),$J$531,IF(OR(K429=$K$545,K429=$K$547,K429=$K$546),$J$532,IF(OR(K429=$K$548),$J$533,IF(OR(K429=$K$549),$J$534,IF(OR(K429=$K$550),$J$535,IF(OR(K429=$K$554),$J$536,IF(OR(K429=$K$555,K429=$K$556),$J$537,IF(OR(K429=$K$557,K429=$K$558),$J$538,IF(OR(K429=$K$559,K429=$K$560),$J$539,IF(OR(K429=$K$561,K429=$K$562),$J$540,IF(OR(K429=$K$564,K429=$K$565,K429=$K$566,K429=$K$567,K429=$K$568,K429=$K$569,K429=$K$570,K429=$K$571,K429=$K$572),$J$541,IF(OR(K429=$K$576,K429=$K$577,K429=$K$578,K429=$K$579,K429=$K$575,K429=$K$574,K429=$K$583,K429=$K$585),$J$542,IF(OR(K429=$K$580,K429=$K$581),$J$543,IF(OR(K429=$K$527,K429=$K$528,K429=$K$529,K429=$K$551,K429=$K$552,K429=$K$563,K429=$K$573),$J$544,IF(OR(K429=$K$587),$J$545,0)))))))))))))))))))))))</f>
        <v>Acinetobacter</v>
      </c>
      <c r="K429" s="11" t="s">
        <v>84</v>
      </c>
      <c r="L429" s="1" t="s">
        <v>306</v>
      </c>
      <c r="U429" s="1" t="s">
        <v>65</v>
      </c>
      <c r="V429" s="1" t="s">
        <v>65</v>
      </c>
      <c r="W429" s="1" t="s">
        <v>65</v>
      </c>
      <c r="X429" s="1" t="s">
        <v>65</v>
      </c>
      <c r="Y429" s="1" t="s">
        <v>65</v>
      </c>
      <c r="Z429" s="1" t="s">
        <v>65</v>
      </c>
      <c r="AA429" s="1" t="s">
        <v>65</v>
      </c>
      <c r="AI429" s="1" t="s">
        <v>65</v>
      </c>
      <c r="AJ429" s="1" t="s">
        <v>65</v>
      </c>
      <c r="AK429" s="1" t="s">
        <v>65</v>
      </c>
      <c r="AL429" s="1" t="s">
        <v>65</v>
      </c>
      <c r="AM429" s="1" t="s">
        <v>65</v>
      </c>
      <c r="AN429" s="1" t="s">
        <v>65</v>
      </c>
      <c r="AO429" s="1" t="s">
        <v>63</v>
      </c>
    </row>
    <row r="430" spans="1:43" ht="15.75" customHeight="1">
      <c r="A430" s="1" t="s">
        <v>300</v>
      </c>
      <c r="B430" s="11">
        <v>168</v>
      </c>
      <c r="C430" s="11" t="s">
        <v>57</v>
      </c>
      <c r="D430" s="5" t="s">
        <v>230</v>
      </c>
      <c r="E430" s="11"/>
      <c r="F430" s="5" t="s">
        <v>79</v>
      </c>
      <c r="G430" s="11" t="s">
        <v>60</v>
      </c>
      <c r="H430" s="11"/>
      <c r="I430" s="11" t="str">
        <f>IF(OR(J430=$J$536,J430=$J$543,J430=$J$526),$I$523,IF(OR(J430=$J$525,J430=$J$529,J430=$J$531,J430=$J$532,J430=$J$535,J430=$J$539,J430=$J$540,J430=$J$537),$I$528,IF(OR(J430=$J$524,J430=$J$528),$I$524,IF(OR(J430=$J$530,J430=$J$541,J430=$J$542),$I$525,IF(OR(J430=$J$523,J430=$J$538,J430=$J$544),$I$526,IF(OR(J430=$J$527,J430=$J$545,J430=$J$533,J430=$J$534),$I$527,0))))))</f>
        <v>Кокки</v>
      </c>
      <c r="J430" s="11" t="str">
        <f>IF(OR(K430=$K$523,K430=$K$524,K430=$K$525,K430=$K$526),$J$523,IF(OR(K430=$K$530,K430=$K$531,K430=$K$532,K430=$K$533),$J$524,IF(OR(K430=$K$534),$J$525,IF(OR(K430=$K$535),$J$526,IF(OR(K430=$K$536),$J$527,IF(OR(K430=$K$537),$J$528,IF(OR(K430=$K$543,K430=$K$553,K430=$K$544),$J$529,IF(OR(K430=$K$539,K430=$K$540,K430=$K$541,K430=$K$542),$J$530,IF(OR(K430=$K$538,K430=$K$582,K430=$K$584,K430=$K$586),$J$531,IF(OR(K430=$K$545,K430=$K$547,K430=$K$546),$J$532,IF(OR(K430=$K$548),$J$533,IF(OR(K430=$K$549),$J$534,IF(OR(K430=$K$550),$J$535,IF(OR(K430=$K$554),$J$536,IF(OR(K430=$K$555,K430=$K$556),$J$537,IF(OR(K430=$K$557,K430=$K$558),$J$538,IF(OR(K430=$K$559,K430=$K$560),$J$539,IF(OR(K430=$K$561,K430=$K$562),$J$540,IF(OR(K430=$K$564,K430=$K$565,K430=$K$566,K430=$K$567,K430=$K$568,K430=$K$569,K430=$K$570,K430=$K$571,K430=$K$572),$J$541,IF(OR(K430=$K$576,K430=$K$577,K430=$K$578,K430=$K$579,K430=$K$575,K430=$K$574,K430=$K$583,K430=$K$585),$J$542,IF(OR(K430=$K$580,K430=$K$581),$J$543,IF(OR(K430=$K$527,K430=$K$528,K430=$K$529,K430=$K$551,K430=$K$552,K430=$K$563,K430=$K$573),$J$544,IF(OR(K430=$K$587),$J$545,0)))))))))))))))))))))))</f>
        <v>Staphylococcus</v>
      </c>
      <c r="K430" s="11" t="s">
        <v>89</v>
      </c>
      <c r="L430" s="1" t="s">
        <v>90</v>
      </c>
      <c r="M430" s="1" t="s">
        <v>63</v>
      </c>
      <c r="N430" s="1" t="s">
        <v>63</v>
      </c>
      <c r="O430" s="1" t="s">
        <v>63</v>
      </c>
      <c r="P430" s="1" t="s">
        <v>63</v>
      </c>
      <c r="Q430" s="1" t="s">
        <v>63</v>
      </c>
      <c r="R430" s="1" t="s">
        <v>63</v>
      </c>
      <c r="S430" s="1" t="s">
        <v>63</v>
      </c>
      <c r="T430" s="1" t="s">
        <v>91</v>
      </c>
    </row>
    <row r="431" spans="1:43" ht="15.75" customHeight="1">
      <c r="A431" s="1" t="s">
        <v>300</v>
      </c>
      <c r="B431" s="11">
        <v>169</v>
      </c>
      <c r="C431" s="11" t="s">
        <v>57</v>
      </c>
      <c r="D431" s="5" t="s">
        <v>98</v>
      </c>
      <c r="E431" s="11"/>
      <c r="F431" s="5" t="s">
        <v>79</v>
      </c>
      <c r="G431" s="11" t="s">
        <v>60</v>
      </c>
      <c r="H431" s="11"/>
      <c r="I431" s="11" t="str">
        <f>IF(OR(J431=$J$536,J431=$J$543,J431=$J$526),$I$523,IF(OR(J431=$J$525,J431=$J$529,J431=$J$531,J431=$J$532,J431=$J$535,J431=$J$539,J431=$J$540,J431=$J$537),$I$528,IF(OR(J431=$J$524,J431=$J$528),$I$524,IF(OR(J431=$J$530,J431=$J$541,J431=$J$542),$I$525,IF(OR(J431=$J$523,J431=$J$538,J431=$J$544),$I$526,IF(OR(J431=$J$527,J431=$J$545,J431=$J$533,J431=$J$534),$I$527,0))))))</f>
        <v>Кокки</v>
      </c>
      <c r="J431" s="11" t="str">
        <f>IF(OR(K431=$K$523,K431=$K$524,K431=$K$525,K431=$K$526),$J$523,IF(OR(K431=$K$530,K431=$K$531,K431=$K$532,K431=$K$533),$J$524,IF(OR(K431=$K$534),$J$525,IF(OR(K431=$K$535),$J$526,IF(OR(K431=$K$536),$J$527,IF(OR(K431=$K$537),$J$528,IF(OR(K431=$K$543,K431=$K$553,K431=$K$544),$J$529,IF(OR(K431=$K$539,K431=$K$540,K431=$K$541,K431=$K$542),$J$530,IF(OR(K431=$K$538,K431=$K$582,K431=$K$584,K431=$K$586),$J$531,IF(OR(K431=$K$545,K431=$K$547,K431=$K$546),$J$532,IF(OR(K431=$K$548),$J$533,IF(OR(K431=$K$549),$J$534,IF(OR(K431=$K$550),$J$535,IF(OR(K431=$K$554),$J$536,IF(OR(K431=$K$555,K431=$K$556),$J$537,IF(OR(K431=$K$557,K431=$K$558),$J$538,IF(OR(K431=$K$559,K431=$K$560),$J$539,IF(OR(K431=$K$561,K431=$K$562),$J$540,IF(OR(K431=$K$564,K431=$K$565,K431=$K$566,K431=$K$567,K431=$K$568,K431=$K$569,K431=$K$570,K431=$K$571,K431=$K$572),$J$541,IF(OR(K431=$K$576,K431=$K$577,K431=$K$578,K431=$K$579,K431=$K$575,K431=$K$574,K431=$K$583,K431=$K$585),$J$542,IF(OR(K431=$K$580,K431=$K$581),$J$543,IF(OR(K431=$K$527,K431=$K$528,K431=$K$529,K431=$K$551,K431=$K$552,K431=$K$563,K431=$K$573),$J$544,IF(OR(K431=$K$587),$J$545,0)))))))))))))))))))))))</f>
        <v>Enterococcus</v>
      </c>
      <c r="K431" s="11" t="s">
        <v>170</v>
      </c>
      <c r="L431" s="1" t="s">
        <v>258</v>
      </c>
      <c r="AB431" s="1" t="s">
        <v>63</v>
      </c>
      <c r="AC431" s="1" t="s">
        <v>63</v>
      </c>
      <c r="AD431" s="1" t="s">
        <v>65</v>
      </c>
      <c r="AE431" s="1" t="s">
        <v>63</v>
      </c>
      <c r="AF431" s="1" t="s">
        <v>65</v>
      </c>
      <c r="AG431" s="1" t="s">
        <v>63</v>
      </c>
      <c r="AH431" s="1" t="s">
        <v>147</v>
      </c>
    </row>
    <row r="432" spans="1:43" ht="15.75" customHeight="1">
      <c r="A432" s="1" t="s">
        <v>300</v>
      </c>
      <c r="B432" s="11">
        <v>172</v>
      </c>
      <c r="C432" s="11" t="s">
        <v>114</v>
      </c>
      <c r="D432" s="5" t="s">
        <v>106</v>
      </c>
      <c r="E432" s="11"/>
      <c r="F432" s="5" t="s">
        <v>97</v>
      </c>
      <c r="G432" s="11"/>
      <c r="H432" s="11"/>
      <c r="I432" s="11" t="str">
        <f>IF(OR(J432=$J$536,J432=$J$543,J432=$J$526),$I$523,IF(OR(J432=$J$525,J432=$J$529,J432=$J$531,J432=$J$532,J432=$J$535,J432=$J$539,J432=$J$540,J432=$J$537),$I$528,IF(OR(J432=$J$524,J432=$J$528),$I$524,IF(OR(J432=$J$530,J432=$J$541,J432=$J$542),$I$525,IF(OR(J432=$J$523,J432=$J$538,J432=$J$544),$I$526,IF(OR(J432=$J$527,J432=$J$545,J432=$J$533,J432=$J$534),$I$527,0))))))</f>
        <v>Кокки</v>
      </c>
      <c r="J432" s="11" t="str">
        <f>IF(OR(K432=$K$523,K432=$K$524,K432=$K$525,K432=$K$526),$J$523,IF(OR(K432=$K$530,K432=$K$531,K432=$K$532,K432=$K$533),$J$524,IF(OR(K432=$K$534),$J$525,IF(OR(K432=$K$535),$J$526,IF(OR(K432=$K$536),$J$527,IF(OR(K432=$K$537),$J$528,IF(OR(K432=$K$543,K432=$K$553,K432=$K$544),$J$529,IF(OR(K432=$K$539,K432=$K$540,K432=$K$541,K432=$K$542),$J$530,IF(OR(K432=$K$538,K432=$K$582,K432=$K$584,K432=$K$586),$J$531,IF(OR(K432=$K$545,K432=$K$547,K432=$K$546),$J$532,IF(OR(K432=$K$548),$J$533,IF(OR(K432=$K$549),$J$534,IF(OR(K432=$K$550),$J$535,IF(OR(K432=$K$554),$J$536,IF(OR(K432=$K$555,K432=$K$556),$J$537,IF(OR(K432=$K$557,K432=$K$558),$J$538,IF(OR(K432=$K$559,K432=$K$560),$J$539,IF(OR(K432=$K$561,K432=$K$562),$J$540,IF(OR(K432=$K$564,K432=$K$565,K432=$K$566,K432=$K$567,K432=$K$568,K432=$K$569,K432=$K$570,K432=$K$571,K432=$K$572),$J$541,IF(OR(K432=$K$576,K432=$K$577,K432=$K$578,K432=$K$579,K432=$K$575,K432=$K$574,K432=$K$583,K432=$K$585),$J$542,IF(OR(K432=$K$580,K432=$K$581),$J$543,IF(OR(K432=$K$527,K432=$K$528,K432=$K$529,K432=$K$551,K432=$K$552,K432=$K$563,K432=$K$573),$J$544,IF(OR(K432=$K$587),$J$545,0)))))))))))))))))))))))</f>
        <v>Staphylococcus</v>
      </c>
      <c r="K432" s="11" t="s">
        <v>89</v>
      </c>
      <c r="L432" s="1" t="s">
        <v>90</v>
      </c>
      <c r="M432" s="1" t="s">
        <v>63</v>
      </c>
      <c r="N432" s="1" t="s">
        <v>63</v>
      </c>
      <c r="O432" s="1" t="s">
        <v>63</v>
      </c>
      <c r="P432" s="1" t="s">
        <v>63</v>
      </c>
      <c r="Q432" s="1" t="s">
        <v>63</v>
      </c>
      <c r="R432" s="1" t="s">
        <v>63</v>
      </c>
      <c r="S432" s="1" t="s">
        <v>63</v>
      </c>
      <c r="T432" s="1" t="s">
        <v>91</v>
      </c>
    </row>
    <row r="433" spans="1:44" ht="15.75" customHeight="1">
      <c r="A433" s="1" t="s">
        <v>300</v>
      </c>
      <c r="B433" s="11">
        <v>185</v>
      </c>
      <c r="C433" s="11" t="s">
        <v>155</v>
      </c>
      <c r="D433" s="5" t="s">
        <v>92</v>
      </c>
      <c r="E433" s="11">
        <v>2</v>
      </c>
      <c r="F433" s="5" t="s">
        <v>88</v>
      </c>
      <c r="G433" s="11"/>
      <c r="H433" s="11"/>
      <c r="I433" s="11" t="str">
        <f>IF(OR(J433=$J$536,J433=$J$543,J433=$J$526),$I$523,IF(OR(J433=$J$525,J433=$J$529,J433=$J$531,J433=$J$532,J433=$J$535,J433=$J$539,J433=$J$540,J433=$J$537),$I$528,IF(OR(J433=$J$524,J433=$J$528),$I$524,IF(OR(J433=$J$530,J433=$J$541,J433=$J$542),$I$525,IF(OR(J433=$J$523,J433=$J$538,J433=$J$544),$I$526,IF(OR(J433=$J$527,J433=$J$545,J433=$J$533,J433=$J$534),$I$527,0))))))</f>
        <v>Кокки</v>
      </c>
      <c r="J433" s="11" t="str">
        <f>IF(OR(K433=$K$523,K433=$K$524,K433=$K$525,K433=$K$526),$J$523,IF(OR(K433=$K$530,K433=$K$531,K433=$K$532,K433=$K$533),$J$524,IF(OR(K433=$K$534),$J$525,IF(OR(K433=$K$535),$J$526,IF(OR(K433=$K$536),$J$527,IF(OR(K433=$K$537),$J$528,IF(OR(K433=$K$543,K433=$K$553,K433=$K$544),$J$529,IF(OR(K433=$K$539,K433=$K$540,K433=$K$541,K433=$K$542),$J$530,IF(OR(K433=$K$538,K433=$K$582,K433=$K$584,K433=$K$586),$J$531,IF(OR(K433=$K$545,K433=$K$547,K433=$K$546),$J$532,IF(OR(K433=$K$548),$J$533,IF(OR(K433=$K$549),$J$534,IF(OR(K433=$K$550),$J$535,IF(OR(K433=$K$554),$J$536,IF(OR(K433=$K$555,K433=$K$556),$J$537,IF(OR(K433=$K$557,K433=$K$558),$J$538,IF(OR(K433=$K$559,K433=$K$560),$J$539,IF(OR(K433=$K$561,K433=$K$562),$J$540,IF(OR(K433=$K$564,K433=$K$565,K433=$K$566,K433=$K$567,K433=$K$568,K433=$K$569,K433=$K$570,K433=$K$571,K433=$K$572),$J$541,IF(OR(K433=$K$576,K433=$K$577,K433=$K$578,K433=$K$579,K433=$K$575,K433=$K$574,K433=$K$583,K433=$K$585),$J$542,IF(OR(K433=$K$580,K433=$K$581),$J$543,IF(OR(K433=$K$527,K433=$K$528,K433=$K$529,K433=$K$551,K433=$K$552,K433=$K$563,K433=$K$573),$J$544,IF(OR(K433=$K$587),$J$545,0)))))))))))))))))))))))</f>
        <v>Staphylococcus</v>
      </c>
      <c r="K433" s="11" t="s">
        <v>89</v>
      </c>
      <c r="L433" s="1" t="s">
        <v>90</v>
      </c>
      <c r="M433" s="1" t="s">
        <v>63</v>
      </c>
      <c r="N433" s="1" t="s">
        <v>63</v>
      </c>
      <c r="O433" s="1" t="s">
        <v>63</v>
      </c>
      <c r="P433" s="1" t="s">
        <v>63</v>
      </c>
      <c r="Q433" s="1" t="s">
        <v>65</v>
      </c>
      <c r="R433" s="1" t="s">
        <v>63</v>
      </c>
      <c r="S433" s="1" t="s">
        <v>63</v>
      </c>
    </row>
    <row r="434" spans="1:44" ht="15.75" customHeight="1">
      <c r="A434" s="1" t="s">
        <v>300</v>
      </c>
      <c r="B434" s="11"/>
      <c r="C434" s="11"/>
      <c r="D434" s="5"/>
      <c r="E434" s="11"/>
      <c r="F434" s="5"/>
      <c r="G434" s="11"/>
      <c r="H434" s="11"/>
      <c r="I434" s="11" t="str">
        <f>IF(OR(J434=$J$536,J434=$J$543,J434=$J$526),$I$523,IF(OR(J434=$J$525,J434=$J$529,J434=$J$531,J434=$J$532,J434=$J$535,J434=$J$539,J434=$J$540,J434=$J$537),$I$528,IF(OR(J434=$J$524,J434=$J$528),$I$524,IF(OR(J434=$J$530,J434=$J$541,J434=$J$542),$I$525,IF(OR(J434=$J$523,J434=$J$538,J434=$J$544),$I$526,IF(OR(J434=$J$527,J434=$J$545,J434=$J$533,J434=$J$534),$I$527,0))))))</f>
        <v>Кокки</v>
      </c>
      <c r="J434" s="11" t="str">
        <f>IF(OR(K434=$K$523,K434=$K$524,K434=$K$525,K434=$K$526),$J$523,IF(OR(K434=$K$530,K434=$K$531,K434=$K$532,K434=$K$533),$J$524,IF(OR(K434=$K$534),$J$525,IF(OR(K434=$K$535),$J$526,IF(OR(K434=$K$536),$J$527,IF(OR(K434=$K$537),$J$528,IF(OR(K434=$K$543,K434=$K$553,K434=$K$544),$J$529,IF(OR(K434=$K$539,K434=$K$540,K434=$K$541,K434=$K$542),$J$530,IF(OR(K434=$K$538,K434=$K$582,K434=$K$584,K434=$K$586),$J$531,IF(OR(K434=$K$545,K434=$K$547,K434=$K$546),$J$532,IF(OR(K434=$K$548),$J$533,IF(OR(K434=$K$549),$J$534,IF(OR(K434=$K$550),$J$535,IF(OR(K434=$K$554),$J$536,IF(OR(K434=$K$555,K434=$K$556),$J$537,IF(OR(K434=$K$557,K434=$K$558),$J$538,IF(OR(K434=$K$559,K434=$K$560),$J$539,IF(OR(K434=$K$561,K434=$K$562),$J$540,IF(OR(K434=$K$564,K434=$K$565,K434=$K$566,K434=$K$567,K434=$K$568,K434=$K$569,K434=$K$570,K434=$K$571,K434=$K$572),$J$541,IF(OR(K434=$K$576,K434=$K$577,K434=$K$578,K434=$K$579,K434=$K$575,K434=$K$574,K434=$K$583,K434=$K$585),$J$542,IF(OR(K434=$K$580,K434=$K$581),$J$543,IF(OR(K434=$K$527,K434=$K$528,K434=$K$529,K434=$K$551,K434=$K$552,K434=$K$563,K434=$K$573),$J$544,IF(OR(K434=$K$587),$J$545,0)))))))))))))))))))))))</f>
        <v>Staphylococcus</v>
      </c>
      <c r="K434" s="11" t="s">
        <v>80</v>
      </c>
      <c r="L434" s="1" t="s">
        <v>81</v>
      </c>
      <c r="M434" s="1" t="s">
        <v>63</v>
      </c>
      <c r="N434" s="1" t="s">
        <v>63</v>
      </c>
      <c r="O434" s="1" t="s">
        <v>63</v>
      </c>
      <c r="P434" s="1" t="s">
        <v>63</v>
      </c>
      <c r="Q434" s="1" t="s">
        <v>65</v>
      </c>
      <c r="R434" s="1" t="s">
        <v>63</v>
      </c>
      <c r="S434" s="1" t="s">
        <v>63</v>
      </c>
    </row>
    <row r="435" spans="1:44" ht="15.75" customHeight="1">
      <c r="A435" s="1" t="s">
        <v>300</v>
      </c>
      <c r="B435" s="11">
        <v>188</v>
      </c>
      <c r="C435" s="11" t="s">
        <v>77</v>
      </c>
      <c r="D435" s="5" t="s">
        <v>125</v>
      </c>
      <c r="E435" s="11"/>
      <c r="F435" s="5" t="s">
        <v>68</v>
      </c>
      <c r="G435" s="11"/>
      <c r="H435" s="11"/>
      <c r="I435" s="11" t="str">
        <f>IF(OR(J435=$J$536,J435=$J$543,J435=$J$526),$I$523,IF(OR(J435=$J$525,J435=$J$529,J435=$J$531,J435=$J$532,J435=$J$535,J435=$J$539,J435=$J$540,J435=$J$537),$I$528,IF(OR(J435=$J$524,J435=$J$528),$I$524,IF(OR(J435=$J$530,J435=$J$541,J435=$J$542),$I$525,IF(OR(J435=$J$523,J435=$J$538,J435=$J$544),$I$526,IF(OR(J435=$J$527,J435=$J$545,J435=$J$533,J435=$J$534),$I$527,0))))))</f>
        <v>Кокки</v>
      </c>
      <c r="J435" s="11" t="str">
        <f>IF(OR(K435=$K$523,K435=$K$524,K435=$K$525,K435=$K$526),$J$523,IF(OR(K435=$K$530,K435=$K$531,K435=$K$532,K435=$K$533),$J$524,IF(OR(K435=$K$534),$J$525,IF(OR(K435=$K$535),$J$526,IF(OR(K435=$K$536),$J$527,IF(OR(K435=$K$537),$J$528,IF(OR(K435=$K$543,K435=$K$553,K435=$K$544),$J$529,IF(OR(K435=$K$539,K435=$K$540,K435=$K$541,K435=$K$542),$J$530,IF(OR(K435=$K$538,K435=$K$582,K435=$K$584,K435=$K$586),$J$531,IF(OR(K435=$K$545,K435=$K$547,K435=$K$546),$J$532,IF(OR(K435=$K$548),$J$533,IF(OR(K435=$K$549),$J$534,IF(OR(K435=$K$550),$J$535,IF(OR(K435=$K$554),$J$536,IF(OR(K435=$K$555,K435=$K$556),$J$537,IF(OR(K435=$K$557,K435=$K$558),$J$538,IF(OR(K435=$K$559,K435=$K$560),$J$539,IF(OR(K435=$K$561,K435=$K$562),$J$540,IF(OR(K435=$K$564,K435=$K$565,K435=$K$566,K435=$K$567,K435=$K$568,K435=$K$569,K435=$K$570,K435=$K$571,K435=$K$572),$J$541,IF(OR(K435=$K$576,K435=$K$577,K435=$K$578,K435=$K$579,K435=$K$575,K435=$K$574,K435=$K$583,K435=$K$585),$J$542,IF(OR(K435=$K$580,K435=$K$581),$J$543,IF(OR(K435=$K$527,K435=$K$528,K435=$K$529,K435=$K$551,K435=$K$552,K435=$K$563,K435=$K$573),$J$544,IF(OR(K435=$K$587),$J$545,0)))))))))))))))))))))))</f>
        <v>Staphylococcus</v>
      </c>
      <c r="K435" s="11" t="s">
        <v>80</v>
      </c>
      <c r="L435" s="1" t="s">
        <v>81</v>
      </c>
      <c r="M435" s="1" t="s">
        <v>63</v>
      </c>
      <c r="N435" s="1" t="s">
        <v>63</v>
      </c>
      <c r="O435" s="1" t="s">
        <v>64</v>
      </c>
      <c r="P435" s="1" t="s">
        <v>63</v>
      </c>
      <c r="Q435" s="1" t="s">
        <v>63</v>
      </c>
      <c r="R435" s="1" t="s">
        <v>63</v>
      </c>
      <c r="S435" s="1" t="s">
        <v>63</v>
      </c>
    </row>
    <row r="436" spans="1:44" ht="15.75" customHeight="1">
      <c r="A436" s="1" t="s">
        <v>300</v>
      </c>
      <c r="B436" s="11">
        <v>190</v>
      </c>
      <c r="C436" s="11" t="s">
        <v>155</v>
      </c>
      <c r="D436" s="5" t="s">
        <v>174</v>
      </c>
      <c r="E436" s="11"/>
      <c r="F436" s="5" t="s">
        <v>88</v>
      </c>
      <c r="G436" s="11"/>
      <c r="H436" s="11"/>
      <c r="I436" s="11" t="str">
        <f>IF(OR(J436=$J$536,J436=$J$543,J436=$J$526),$I$523,IF(OR(J436=$J$525,J436=$J$529,J436=$J$531,J436=$J$532,J436=$J$535,J436=$J$539,J436=$J$540,J436=$J$537),$I$528,IF(OR(J436=$J$524,J436=$J$528),$I$524,IF(OR(J436=$J$530,J436=$J$541,J436=$J$542),$I$525,IF(OR(J436=$J$523,J436=$J$538,J436=$J$544),$I$526,IF(OR(J436=$J$527,J436=$J$545,J436=$J$533,J436=$J$534),$I$527,0))))))</f>
        <v>Кокки</v>
      </c>
      <c r="J436" s="11" t="str">
        <f>IF(OR(K436=$K$523,K436=$K$524,K436=$K$525,K436=$K$526),$J$523,IF(OR(K436=$K$530,K436=$K$531,K436=$K$532,K436=$K$533),$J$524,IF(OR(K436=$K$534),$J$525,IF(OR(K436=$K$535),$J$526,IF(OR(K436=$K$536),$J$527,IF(OR(K436=$K$537),$J$528,IF(OR(K436=$K$543,K436=$K$553,K436=$K$544),$J$529,IF(OR(K436=$K$539,K436=$K$540,K436=$K$541,K436=$K$542),$J$530,IF(OR(K436=$K$538,K436=$K$582,K436=$K$584,K436=$K$586),$J$531,IF(OR(K436=$K$545,K436=$K$547,K436=$K$546),$J$532,IF(OR(K436=$K$548),$J$533,IF(OR(K436=$K$549),$J$534,IF(OR(K436=$K$550),$J$535,IF(OR(K436=$K$554),$J$536,IF(OR(K436=$K$555,K436=$K$556),$J$537,IF(OR(K436=$K$557,K436=$K$558),$J$538,IF(OR(K436=$K$559,K436=$K$560),$J$539,IF(OR(K436=$K$561,K436=$K$562),$J$540,IF(OR(K436=$K$564,K436=$K$565,K436=$K$566,K436=$K$567,K436=$K$568,K436=$K$569,K436=$K$570,K436=$K$571,K436=$K$572),$J$541,IF(OR(K436=$K$576,K436=$K$577,K436=$K$578,K436=$K$579,K436=$K$575,K436=$K$574,K436=$K$583,K436=$K$585),$J$542,IF(OR(K436=$K$580,K436=$K$581),$J$543,IF(OR(K436=$K$527,K436=$K$528,K436=$K$529,K436=$K$551,K436=$K$552,K436=$K$563,K436=$K$573),$J$544,IF(OR(K436=$K$587),$J$545,0)))))))))))))))))))))))</f>
        <v>Streptococcus</v>
      </c>
      <c r="K436" s="11" t="s">
        <v>140</v>
      </c>
      <c r="L436" s="1" t="s">
        <v>141</v>
      </c>
      <c r="U436" s="1" t="s">
        <v>63</v>
      </c>
      <c r="W436" s="1" t="s">
        <v>63</v>
      </c>
      <c r="X436" s="1" t="s">
        <v>63</v>
      </c>
      <c r="Y436" s="1" t="s">
        <v>63</v>
      </c>
      <c r="Z436" s="1" t="s">
        <v>63</v>
      </c>
      <c r="AA436" s="1" t="s">
        <v>63</v>
      </c>
      <c r="AB436" s="1" t="s">
        <v>63</v>
      </c>
      <c r="AC436" s="1" t="s">
        <v>63</v>
      </c>
      <c r="AD436" s="1" t="s">
        <v>65</v>
      </c>
      <c r="AE436" s="1" t="s">
        <v>63</v>
      </c>
      <c r="AF436" s="1" t="s">
        <v>63</v>
      </c>
      <c r="AG436" s="1" t="s">
        <v>63</v>
      </c>
      <c r="AH436" s="1" t="s">
        <v>147</v>
      </c>
    </row>
    <row r="437" spans="1:44" ht="15.75" customHeight="1">
      <c r="A437" s="1" t="s">
        <v>300</v>
      </c>
      <c r="B437" s="11">
        <v>210</v>
      </c>
      <c r="C437" s="11" t="s">
        <v>57</v>
      </c>
      <c r="D437" s="5" t="s">
        <v>102</v>
      </c>
      <c r="E437" s="11"/>
      <c r="F437" s="5" t="s">
        <v>68</v>
      </c>
      <c r="G437" s="11" t="s">
        <v>60</v>
      </c>
      <c r="H437" s="11"/>
      <c r="I437" s="11" t="str">
        <f>IF(OR(J437=$J$536,J437=$J$543,J437=$J$526),$I$523,IF(OR(J437=$J$525,J437=$J$529,J437=$J$531,J437=$J$532,J437=$J$535,J437=$J$539,J437=$J$540,J437=$J$537),$I$528,IF(OR(J437=$J$524,J437=$J$528),$I$524,IF(OR(J437=$J$530,J437=$J$541,J437=$J$542),$I$525,IF(OR(J437=$J$523,J437=$J$538,J437=$J$544),$I$526,IF(OR(J437=$J$527,J437=$J$545,J437=$J$533,J437=$J$534),$I$527,0))))))</f>
        <v>Кокки</v>
      </c>
      <c r="J437" s="11" t="str">
        <f>IF(OR(K437=$K$523,K437=$K$524,K437=$K$525,K437=$K$526),$J$523,IF(OR(K437=$K$530,K437=$K$531,K437=$K$532,K437=$K$533),$J$524,IF(OR(K437=$K$534),$J$525,IF(OR(K437=$K$535),$J$526,IF(OR(K437=$K$536),$J$527,IF(OR(K437=$K$537),$J$528,IF(OR(K437=$K$543,K437=$K$553,K437=$K$544),$J$529,IF(OR(K437=$K$539,K437=$K$540,K437=$K$541,K437=$K$542),$J$530,IF(OR(K437=$K$538,K437=$K$582,K437=$K$584,K437=$K$586),$J$531,IF(OR(K437=$K$545,K437=$K$547,K437=$K$546),$J$532,IF(OR(K437=$K$548),$J$533,IF(OR(K437=$K$549),$J$534,IF(OR(K437=$K$550),$J$535,IF(OR(K437=$K$554),$J$536,IF(OR(K437=$K$555,K437=$K$556),$J$537,IF(OR(K437=$K$557,K437=$K$558),$J$538,IF(OR(K437=$K$559,K437=$K$560),$J$539,IF(OR(K437=$K$561,K437=$K$562),$J$540,IF(OR(K437=$K$564,K437=$K$565,K437=$K$566,K437=$K$567,K437=$K$568,K437=$K$569,K437=$K$570,K437=$K$571,K437=$K$572),$J$541,IF(OR(K437=$K$576,K437=$K$577,K437=$K$578,K437=$K$579,K437=$K$575,K437=$K$574,K437=$K$583,K437=$K$585),$J$542,IF(OR(K437=$K$580,K437=$K$581),$J$543,IF(OR(K437=$K$527,K437=$K$528,K437=$K$529,K437=$K$551,K437=$K$552,K437=$K$563,K437=$K$573),$J$544,IF(OR(K437=$K$587),$J$545,0)))))))))))))))))))))))</f>
        <v>Staphylococcus</v>
      </c>
      <c r="K437" s="11" t="s">
        <v>89</v>
      </c>
      <c r="L437" s="1" t="s">
        <v>90</v>
      </c>
      <c r="M437" s="1" t="s">
        <v>63</v>
      </c>
      <c r="N437" s="1" t="s">
        <v>63</v>
      </c>
      <c r="O437" s="1" t="s">
        <v>63</v>
      </c>
      <c r="P437" s="1" t="s">
        <v>64</v>
      </c>
      <c r="Q437" s="1" t="s">
        <v>63</v>
      </c>
      <c r="R437" s="1" t="s">
        <v>63</v>
      </c>
      <c r="S437" s="1" t="s">
        <v>63</v>
      </c>
      <c r="T437" s="1" t="s">
        <v>91</v>
      </c>
    </row>
    <row r="438" spans="1:44" ht="15.75" customHeight="1">
      <c r="A438" s="1" t="s">
        <v>300</v>
      </c>
      <c r="B438" s="11">
        <v>211</v>
      </c>
      <c r="C438" s="11" t="s">
        <v>57</v>
      </c>
      <c r="D438" s="5" t="s">
        <v>126</v>
      </c>
      <c r="E438" s="11"/>
      <c r="F438" s="5" t="s">
        <v>97</v>
      </c>
      <c r="G438" s="11" t="s">
        <v>60</v>
      </c>
      <c r="H438" s="11"/>
      <c r="I438" s="11" t="str">
        <f>IF(OR(J438=$J$536,J438=$J$543,J438=$J$526),$I$523,IF(OR(J438=$J$525,J438=$J$529,J438=$J$531,J438=$J$532,J438=$J$535,J438=$J$539,J438=$J$540,J438=$J$537),$I$528,IF(OR(J438=$J$524,J438=$J$528),$I$524,IF(OR(J438=$J$530,J438=$J$541,J438=$J$542),$I$525,IF(OR(J438=$J$523,J438=$J$538,J438=$J$544),$I$526,IF(OR(J438=$J$527,J438=$J$545,J438=$J$533,J438=$J$534),$I$527,0))))))</f>
        <v>Кокки</v>
      </c>
      <c r="J438" s="11" t="str">
        <f>IF(OR(K438=$K$523,K438=$K$524,K438=$K$525,K438=$K$526),$J$523,IF(OR(K438=$K$530,K438=$K$531,K438=$K$532,K438=$K$533),$J$524,IF(OR(K438=$K$534),$J$525,IF(OR(K438=$K$535),$J$526,IF(OR(K438=$K$536),$J$527,IF(OR(K438=$K$537),$J$528,IF(OR(K438=$K$543,K438=$K$553,K438=$K$544),$J$529,IF(OR(K438=$K$539,K438=$K$540,K438=$K$541,K438=$K$542),$J$530,IF(OR(K438=$K$538,K438=$K$582,K438=$K$584,K438=$K$586),$J$531,IF(OR(K438=$K$545,K438=$K$547,K438=$K$546),$J$532,IF(OR(K438=$K$548),$J$533,IF(OR(K438=$K$549),$J$534,IF(OR(K438=$K$550),$J$535,IF(OR(K438=$K$554),$J$536,IF(OR(K438=$K$555,K438=$K$556),$J$537,IF(OR(K438=$K$557,K438=$K$558),$J$538,IF(OR(K438=$K$559,K438=$K$560),$J$539,IF(OR(K438=$K$561,K438=$K$562),$J$540,IF(OR(K438=$K$564,K438=$K$565,K438=$K$566,K438=$K$567,K438=$K$568,K438=$K$569,K438=$K$570,K438=$K$571,K438=$K$572),$J$541,IF(OR(K438=$K$576,K438=$K$577,K438=$K$578,K438=$K$579,K438=$K$575,K438=$K$574,K438=$K$583,K438=$K$585),$J$542,IF(OR(K438=$K$580,K438=$K$581),$J$543,IF(OR(K438=$K$527,K438=$K$528,K438=$K$529,K438=$K$551,K438=$K$552,K438=$K$563,K438=$K$573),$J$544,IF(OR(K438=$K$587),$J$545,0)))))))))))))))))))))))</f>
        <v>Staphylococcus</v>
      </c>
      <c r="K438" s="11" t="s">
        <v>80</v>
      </c>
      <c r="L438" s="1" t="s">
        <v>81</v>
      </c>
      <c r="M438" s="1" t="s">
        <v>65</v>
      </c>
      <c r="N438" s="1" t="s">
        <v>63</v>
      </c>
      <c r="O438" s="1" t="s">
        <v>65</v>
      </c>
      <c r="P438" s="1" t="s">
        <v>65</v>
      </c>
      <c r="Q438" s="1" t="s">
        <v>65</v>
      </c>
      <c r="R438" s="1" t="s">
        <v>63</v>
      </c>
      <c r="S438" s="1" t="s">
        <v>63</v>
      </c>
    </row>
    <row r="439" spans="1:44" ht="15.75" customHeight="1">
      <c r="A439" s="1" t="s">
        <v>300</v>
      </c>
      <c r="B439" s="11">
        <v>214</v>
      </c>
      <c r="C439" s="11" t="s">
        <v>114</v>
      </c>
      <c r="D439" s="5" t="s">
        <v>115</v>
      </c>
      <c r="E439" s="11"/>
      <c r="F439" s="5" t="s">
        <v>68</v>
      </c>
      <c r="G439" s="11"/>
      <c r="H439" s="11"/>
      <c r="I439" s="11" t="str">
        <f>IF(OR(J439=$J$536,J439=$J$543,J439=$J$526),$I$523,IF(OR(J439=$J$525,J439=$J$529,J439=$J$531,J439=$J$532,J439=$J$535,J439=$J$539,J439=$J$540,J439=$J$537),$I$528,IF(OR(J439=$J$524,J439=$J$528),$I$524,IF(OR(J439=$J$530,J439=$J$541,J439=$J$542),$I$525,IF(OR(J439=$J$523,J439=$J$538,J439=$J$544),$I$526,IF(OR(J439=$J$527,J439=$J$545,J439=$J$533,J439=$J$534),$I$527,0))))))</f>
        <v>Кокки</v>
      </c>
      <c r="J439" s="11" t="str">
        <f>IF(OR(K439=$K$523,K439=$K$524,K439=$K$525,K439=$K$526),$J$523,IF(OR(K439=$K$530,K439=$K$531,K439=$K$532,K439=$K$533),$J$524,IF(OR(K439=$K$534),$J$525,IF(OR(K439=$K$535),$J$526,IF(OR(K439=$K$536),$J$527,IF(OR(K439=$K$537),$J$528,IF(OR(K439=$K$543,K439=$K$553,K439=$K$544),$J$529,IF(OR(K439=$K$539,K439=$K$540,K439=$K$541,K439=$K$542),$J$530,IF(OR(K439=$K$538,K439=$K$582,K439=$K$584,K439=$K$586),$J$531,IF(OR(K439=$K$545,K439=$K$547,K439=$K$546),$J$532,IF(OR(K439=$K$548),$J$533,IF(OR(K439=$K$549),$J$534,IF(OR(K439=$K$550),$J$535,IF(OR(K439=$K$554),$J$536,IF(OR(K439=$K$555,K439=$K$556),$J$537,IF(OR(K439=$K$557,K439=$K$558),$J$538,IF(OR(K439=$K$559,K439=$K$560),$J$539,IF(OR(K439=$K$561,K439=$K$562),$J$540,IF(OR(K439=$K$564,K439=$K$565,K439=$K$566,K439=$K$567,K439=$K$568,K439=$K$569,K439=$K$570,K439=$K$571,K439=$K$572),$J$541,IF(OR(K439=$K$576,K439=$K$577,K439=$K$578,K439=$K$579,K439=$K$575,K439=$K$574,K439=$K$583,K439=$K$585),$J$542,IF(OR(K439=$K$580,K439=$K$581),$J$543,IF(OR(K439=$K$527,K439=$K$528,K439=$K$529,K439=$K$551,K439=$K$552,K439=$K$563,K439=$K$573),$J$544,IF(OR(K439=$K$587),$J$545,0)))))))))))))))))))))))</f>
        <v>Staphylococcus</v>
      </c>
      <c r="K439" s="11" t="s">
        <v>89</v>
      </c>
      <c r="L439" s="1" t="s">
        <v>90</v>
      </c>
      <c r="M439" s="1" t="s">
        <v>63</v>
      </c>
      <c r="N439" s="1" t="s">
        <v>64</v>
      </c>
      <c r="O439" s="1" t="s">
        <v>63</v>
      </c>
      <c r="P439" s="1" t="s">
        <v>63</v>
      </c>
      <c r="Q439" s="1" t="s">
        <v>64</v>
      </c>
      <c r="R439" s="1" t="s">
        <v>63</v>
      </c>
      <c r="S439" s="1" t="s">
        <v>64</v>
      </c>
      <c r="T439" s="1" t="s">
        <v>91</v>
      </c>
    </row>
    <row r="440" spans="1:44" ht="15.75" customHeight="1">
      <c r="A440" s="1" t="s">
        <v>300</v>
      </c>
      <c r="B440" s="11">
        <v>217</v>
      </c>
      <c r="C440" s="11" t="s">
        <v>66</v>
      </c>
      <c r="D440" s="5" t="s">
        <v>177</v>
      </c>
      <c r="E440" s="11"/>
      <c r="F440" s="5" t="s">
        <v>97</v>
      </c>
      <c r="G440" s="11"/>
      <c r="H440" s="11"/>
      <c r="I440" s="11" t="str">
        <f>IF(OR(J440=$J$536,J440=$J$543,J440=$J$526),$I$523,IF(OR(J440=$J$525,J440=$J$529,J440=$J$531,J440=$J$532,J440=$J$535,J440=$J$539,J440=$J$540,J440=$J$537),$I$528,IF(OR(J440=$J$524,J440=$J$528),$I$524,IF(OR(J440=$J$530,J440=$J$541,J440=$J$542),$I$525,IF(OR(J440=$J$523,J440=$J$538,J440=$J$544),$I$526,IF(OR(J440=$J$527,J440=$J$545,J440=$J$533,J440=$J$534),$I$527,0))))))</f>
        <v>Кокки</v>
      </c>
      <c r="J440" s="11" t="str">
        <f>IF(OR(K440=$K$523,K440=$K$524,K440=$K$525,K440=$K$526),$J$523,IF(OR(K440=$K$530,K440=$K$531,K440=$K$532,K440=$K$533),$J$524,IF(OR(K440=$K$534),$J$525,IF(OR(K440=$K$535),$J$526,IF(OR(K440=$K$536),$J$527,IF(OR(K440=$K$537),$J$528,IF(OR(K440=$K$543,K440=$K$553,K440=$K$544),$J$529,IF(OR(K440=$K$539,K440=$K$540,K440=$K$541,K440=$K$542),$J$530,IF(OR(K440=$K$538,K440=$K$582,K440=$K$584,K440=$K$586),$J$531,IF(OR(K440=$K$545,K440=$K$547,K440=$K$546),$J$532,IF(OR(K440=$K$548),$J$533,IF(OR(K440=$K$549),$J$534,IF(OR(K440=$K$550),$J$535,IF(OR(K440=$K$554),$J$536,IF(OR(K440=$K$555,K440=$K$556),$J$537,IF(OR(K440=$K$557,K440=$K$558),$J$538,IF(OR(K440=$K$559,K440=$K$560),$J$539,IF(OR(K440=$K$561,K440=$K$562),$J$540,IF(OR(K440=$K$564,K440=$K$565,K440=$K$566,K440=$K$567,K440=$K$568,K440=$K$569,K440=$K$570,K440=$K$571,K440=$K$572),$J$541,IF(OR(K440=$K$576,K440=$K$577,K440=$K$578,K440=$K$579,K440=$K$575,K440=$K$574,K440=$K$583,K440=$K$585),$J$542,IF(OR(K440=$K$580,K440=$K$581),$J$543,IF(OR(K440=$K$527,K440=$K$528,K440=$K$529,K440=$K$551,K440=$K$552,K440=$K$563,K440=$K$573),$J$544,IF(OR(K440=$K$587),$J$545,0)))))))))))))))))))))))</f>
        <v>Staphylococcus</v>
      </c>
      <c r="K440" s="11" t="s">
        <v>80</v>
      </c>
      <c r="L440" s="1" t="s">
        <v>81</v>
      </c>
      <c r="M440" s="1" t="s">
        <v>65</v>
      </c>
      <c r="N440" s="1" t="s">
        <v>63</v>
      </c>
      <c r="O440" s="1" t="s">
        <v>63</v>
      </c>
      <c r="P440" s="1" t="s">
        <v>65</v>
      </c>
      <c r="Q440" s="1" t="s">
        <v>65</v>
      </c>
      <c r="R440" s="1" t="s">
        <v>63</v>
      </c>
      <c r="S440" s="1" t="s">
        <v>64</v>
      </c>
    </row>
    <row r="441" spans="1:44" ht="15.75" customHeight="1">
      <c r="A441" s="1" t="s">
        <v>300</v>
      </c>
      <c r="B441" s="11">
        <v>221</v>
      </c>
      <c r="C441" s="11" t="s">
        <v>66</v>
      </c>
      <c r="D441" s="5" t="s">
        <v>106</v>
      </c>
      <c r="E441" s="11"/>
      <c r="F441" s="5" t="s">
        <v>79</v>
      </c>
      <c r="G441" s="11" t="s">
        <v>60</v>
      </c>
      <c r="H441" s="11"/>
      <c r="I441" s="11" t="str">
        <f>IF(OR(J441=$J$536,J441=$J$543,J441=$J$526),$I$523,IF(OR(J441=$J$525,J441=$J$529,J441=$J$531,J441=$J$532,J441=$J$535,J441=$J$539,J441=$J$540,J441=$J$537),$I$528,IF(OR(J441=$J$524,J441=$J$528),$I$524,IF(OR(J441=$J$530,J441=$J$541,J441=$J$542),$I$525,IF(OR(J441=$J$523,J441=$J$538,J441=$J$544),$I$526,IF(OR(J441=$J$527,J441=$J$545,J441=$J$533,J441=$J$534),$I$527,0))))))</f>
        <v>Энеробактерии</v>
      </c>
      <c r="J441" s="11" t="str">
        <f>IF(OR(K441=$K$523,K441=$K$524,K441=$K$525,K441=$K$526),$J$523,IF(OR(K441=$K$530,K441=$K$531,K441=$K$532,K441=$K$533),$J$524,IF(OR(K441=$K$534),$J$525,IF(OR(K441=$K$535),$J$526,IF(OR(K441=$K$536),$J$527,IF(OR(K441=$K$537),$J$528,IF(OR(K441=$K$543,K441=$K$553,K441=$K$544),$J$529,IF(OR(K441=$K$539,K441=$K$540,K441=$K$541,K441=$K$542),$J$530,IF(OR(K441=$K$538,K441=$K$582,K441=$K$584,K441=$K$586),$J$531,IF(OR(K441=$K$545,K441=$K$547,K441=$K$546),$J$532,IF(OR(K441=$K$548),$J$533,IF(OR(K441=$K$549),$J$534,IF(OR(K441=$K$550),$J$535,IF(OR(K441=$K$554),$J$536,IF(OR(K441=$K$555,K441=$K$556),$J$537,IF(OR(K441=$K$557,K441=$K$558),$J$538,IF(OR(K441=$K$559,K441=$K$560),$J$539,IF(OR(K441=$K$561,K441=$K$562),$J$540,IF(OR(K441=$K$564,K441=$K$565,K441=$K$566,K441=$K$567,K441=$K$568,K441=$K$569,K441=$K$570,K441=$K$571,K441=$K$572),$J$541,IF(OR(K441=$K$576,K441=$K$577,K441=$K$578,K441=$K$579,K441=$K$575,K441=$K$574,K441=$K$583,K441=$K$585),$J$542,IF(OR(K441=$K$580,K441=$K$581),$J$543,IF(OR(K441=$K$527,K441=$K$528,K441=$K$529,K441=$K$551,K441=$K$552,K441=$K$563,K441=$K$573),$J$544,IF(OR(K441=$K$587),$J$545,0)))))))))))))))))))))))</f>
        <v>Escherichia</v>
      </c>
      <c r="K441" s="11" t="s">
        <v>61</v>
      </c>
      <c r="L441" s="1" t="s">
        <v>62</v>
      </c>
      <c r="U441" s="1" t="s">
        <v>65</v>
      </c>
      <c r="V441" s="1" t="s">
        <v>64</v>
      </c>
      <c r="W441" s="1" t="s">
        <v>64</v>
      </c>
      <c r="X441" s="1" t="s">
        <v>63</v>
      </c>
      <c r="Y441" s="1" t="s">
        <v>63</v>
      </c>
      <c r="Z441" s="1" t="s">
        <v>63</v>
      </c>
      <c r="AA441" s="1" t="s">
        <v>63</v>
      </c>
      <c r="AI441" s="1" t="s">
        <v>63</v>
      </c>
      <c r="AJ441" s="1" t="s">
        <v>65</v>
      </c>
      <c r="AK441" s="1" t="s">
        <v>63</v>
      </c>
      <c r="AL441" s="1" t="s">
        <v>63</v>
      </c>
      <c r="AM441" s="1" t="s">
        <v>63</v>
      </c>
    </row>
    <row r="442" spans="1:44" ht="15.75" customHeight="1">
      <c r="A442" s="1" t="s">
        <v>300</v>
      </c>
      <c r="B442" s="11">
        <v>226</v>
      </c>
      <c r="C442" s="11" t="s">
        <v>66</v>
      </c>
      <c r="D442" s="5" t="s">
        <v>177</v>
      </c>
      <c r="E442" s="11"/>
      <c r="F442" s="5" t="s">
        <v>116</v>
      </c>
      <c r="G442" s="11"/>
      <c r="H442" s="11"/>
      <c r="I442" s="11" t="str">
        <f>IF(OR(J442=$J$536,J442=$J$543,J442=$J$526),$I$523,IF(OR(J442=$J$525,J442=$J$529,J442=$J$531,J442=$J$532,J442=$J$535,J442=$J$539,J442=$J$540,J442=$J$537),$I$528,IF(OR(J442=$J$524,J442=$J$528),$I$524,IF(OR(J442=$J$530,J442=$J$541,J442=$J$542),$I$525,IF(OR(J442=$J$523,J442=$J$538,J442=$J$544),$I$526,IF(OR(J442=$J$527,J442=$J$545,J442=$J$533,J442=$J$534),$I$527,0))))))</f>
        <v>Кокки</v>
      </c>
      <c r="J442" s="11" t="str">
        <f>IF(OR(K442=$K$523,K442=$K$524,K442=$K$525,K442=$K$526),$J$523,IF(OR(K442=$K$530,K442=$K$531,K442=$K$532,K442=$K$533),$J$524,IF(OR(K442=$K$534),$J$525,IF(OR(K442=$K$535),$J$526,IF(OR(K442=$K$536),$J$527,IF(OR(K442=$K$537),$J$528,IF(OR(K442=$K$543,K442=$K$553,K442=$K$544),$J$529,IF(OR(K442=$K$539,K442=$K$540,K442=$K$541,K442=$K$542),$J$530,IF(OR(K442=$K$538,K442=$K$582,K442=$K$584,K442=$K$586),$J$531,IF(OR(K442=$K$545,K442=$K$547,K442=$K$546),$J$532,IF(OR(K442=$K$548),$J$533,IF(OR(K442=$K$549),$J$534,IF(OR(K442=$K$550),$J$535,IF(OR(K442=$K$554),$J$536,IF(OR(K442=$K$555,K442=$K$556),$J$537,IF(OR(K442=$K$557,K442=$K$558),$J$538,IF(OR(K442=$K$559,K442=$K$560),$J$539,IF(OR(K442=$K$561,K442=$K$562),$J$540,IF(OR(K442=$K$564,K442=$K$565,K442=$K$566,K442=$K$567,K442=$K$568,K442=$K$569,K442=$K$570,K442=$K$571,K442=$K$572),$J$541,IF(OR(K442=$K$576,K442=$K$577,K442=$K$578,K442=$K$579,K442=$K$575,K442=$K$574,K442=$K$583,K442=$K$585),$J$542,IF(OR(K442=$K$580,K442=$K$581),$J$543,IF(OR(K442=$K$527,K442=$K$528,K442=$K$529,K442=$K$551,K442=$K$552,K442=$K$563,K442=$K$573),$J$544,IF(OR(K442=$K$587),$J$545,0)))))))))))))))))))))))</f>
        <v>Staphylococcus</v>
      </c>
      <c r="K442" s="11" t="s">
        <v>80</v>
      </c>
      <c r="L442" s="1" t="s">
        <v>81</v>
      </c>
      <c r="M442" s="1" t="s">
        <v>65</v>
      </c>
      <c r="N442" s="1" t="s">
        <v>63</v>
      </c>
      <c r="O442" s="1" t="s">
        <v>63</v>
      </c>
      <c r="P442" s="1" t="s">
        <v>65</v>
      </c>
      <c r="Q442" s="1" t="s">
        <v>65</v>
      </c>
      <c r="R442" s="1" t="s">
        <v>63</v>
      </c>
      <c r="S442" s="1" t="s">
        <v>65</v>
      </c>
    </row>
    <row r="443" spans="1:44" ht="15.75" customHeight="1">
      <c r="A443" s="1" t="s">
        <v>300</v>
      </c>
      <c r="B443" s="11">
        <v>229</v>
      </c>
      <c r="C443" s="11" t="s">
        <v>57</v>
      </c>
      <c r="D443" s="5" t="s">
        <v>191</v>
      </c>
      <c r="E443" s="11"/>
      <c r="F443" s="5" t="s">
        <v>97</v>
      </c>
      <c r="G443" s="11" t="s">
        <v>60</v>
      </c>
      <c r="H443" s="11"/>
      <c r="I443" s="11" t="str">
        <f>IF(OR(J443=$J$536,J443=$J$543,J443=$J$526),$I$523,IF(OR(J443=$J$525,J443=$J$529,J443=$J$531,J443=$J$532,J443=$J$535,J443=$J$539,J443=$J$540,J443=$J$537),$I$528,IF(OR(J443=$J$524,J443=$J$528),$I$524,IF(OR(J443=$J$530,J443=$J$541,J443=$J$542),$I$525,IF(OR(J443=$J$523,J443=$J$538,J443=$J$544),$I$526,IF(OR(J443=$J$527,J443=$J$545,J443=$J$533,J443=$J$534),$I$527,0))))))</f>
        <v>Энеробактерии</v>
      </c>
      <c r="J443" s="11" t="str">
        <f>IF(OR(K443=$K$523,K443=$K$524,K443=$K$525,K443=$K$526),$J$523,IF(OR(K443=$K$530,K443=$K$531,K443=$K$532,K443=$K$533),$J$524,IF(OR(K443=$K$534),$J$525,IF(OR(K443=$K$535),$J$526,IF(OR(K443=$K$536),$J$527,IF(OR(K443=$K$537),$J$528,IF(OR(K443=$K$543,K443=$K$553,K443=$K$544),$J$529,IF(OR(K443=$K$539,K443=$K$540,K443=$K$541,K443=$K$542),$J$530,IF(OR(K443=$K$538,K443=$K$582,K443=$K$584,K443=$K$586),$J$531,IF(OR(K443=$K$545,K443=$K$547,K443=$K$546),$J$532,IF(OR(K443=$K$548),$J$533,IF(OR(K443=$K$549),$J$534,IF(OR(K443=$K$550),$J$535,IF(OR(K443=$K$554),$J$536,IF(OR(K443=$K$555,K443=$K$556),$J$537,IF(OR(K443=$K$557,K443=$K$558),$J$538,IF(OR(K443=$K$559,K443=$K$560),$J$539,IF(OR(K443=$K$561,K443=$K$562),$J$540,IF(OR(K443=$K$564,K443=$K$565,K443=$K$566,K443=$K$567,K443=$K$568,K443=$K$569,K443=$K$570,K443=$K$571,K443=$K$572),$J$541,IF(OR(K443=$K$576,K443=$K$577,K443=$K$578,K443=$K$579,K443=$K$575,K443=$K$574,K443=$K$583,K443=$K$585),$J$542,IF(OR(K443=$K$580,K443=$K$581),$J$543,IF(OR(K443=$K$527,K443=$K$528,K443=$K$529,K443=$K$551,K443=$K$552,K443=$K$563,K443=$K$573),$J$544,IF(OR(K443=$K$587),$J$545,0)))))))))))))))))))))))</f>
        <v>Klebsiella</v>
      </c>
      <c r="K443" s="11" t="s">
        <v>110</v>
      </c>
      <c r="L443" s="1" t="s">
        <v>111</v>
      </c>
      <c r="R443" s="1" t="s">
        <v>63</v>
      </c>
      <c r="U443" s="1" t="s">
        <v>65</v>
      </c>
      <c r="V443" s="1" t="s">
        <v>65</v>
      </c>
      <c r="W443" s="1" t="s">
        <v>65</v>
      </c>
      <c r="X443" s="1" t="s">
        <v>65</v>
      </c>
      <c r="Y443" s="1" t="s">
        <v>63</v>
      </c>
      <c r="Z443" s="1" t="s">
        <v>63</v>
      </c>
      <c r="AA443" s="1" t="s">
        <v>65</v>
      </c>
      <c r="AC443" s="1" t="s">
        <v>65</v>
      </c>
    </row>
    <row r="444" spans="1:44" ht="15.75" customHeight="1">
      <c r="A444" s="1" t="s">
        <v>300</v>
      </c>
      <c r="B444" s="11">
        <v>240</v>
      </c>
      <c r="C444" s="11" t="s">
        <v>57</v>
      </c>
      <c r="D444" s="5" t="s">
        <v>126</v>
      </c>
      <c r="E444" s="11">
        <v>2</v>
      </c>
      <c r="F444" s="5" t="s">
        <v>74</v>
      </c>
      <c r="G444" s="11" t="s">
        <v>60</v>
      </c>
      <c r="H444" s="11"/>
      <c r="I444" s="11" t="str">
        <f>IF(OR(J444=$J$536,J444=$J$543,J444=$J$526),$I$523,IF(OR(J444=$J$525,J444=$J$529,J444=$J$531,J444=$J$532,J444=$J$535,J444=$J$539,J444=$J$540,J444=$J$537),$I$528,IF(OR(J444=$J$524,J444=$J$528),$I$524,IF(OR(J444=$J$530,J444=$J$541,J444=$J$542),$I$525,IF(OR(J444=$J$523,J444=$J$538,J444=$J$544),$I$526,IF(OR(J444=$J$527,J444=$J$545,J444=$J$533,J444=$J$534),$I$527,0))))))</f>
        <v>Энеробактерии</v>
      </c>
      <c r="J444" s="11" t="str">
        <f>IF(OR(K444=$K$523,K444=$K$524,K444=$K$525,K444=$K$526),$J$523,IF(OR(K444=$K$530,K444=$K$531,K444=$K$532,K444=$K$533),$J$524,IF(OR(K444=$K$534),$J$525,IF(OR(K444=$K$535),$J$526,IF(OR(K444=$K$536),$J$527,IF(OR(K444=$K$537),$J$528,IF(OR(K444=$K$543,K444=$K$553,K444=$K$544),$J$529,IF(OR(K444=$K$539,K444=$K$540,K444=$K$541,K444=$K$542),$J$530,IF(OR(K444=$K$538,K444=$K$582,K444=$K$584,K444=$K$586),$J$531,IF(OR(K444=$K$545,K444=$K$547,K444=$K$546),$J$532,IF(OR(K444=$K$548),$J$533,IF(OR(K444=$K$549),$J$534,IF(OR(K444=$K$550),$J$535,IF(OR(K444=$K$554),$J$536,IF(OR(K444=$K$555,K444=$K$556),$J$537,IF(OR(K444=$K$557,K444=$K$558),$J$538,IF(OR(K444=$K$559,K444=$K$560),$J$539,IF(OR(K444=$K$561,K444=$K$562),$J$540,IF(OR(K444=$K$564,K444=$K$565,K444=$K$566,K444=$K$567,K444=$K$568,K444=$K$569,K444=$K$570,K444=$K$571,K444=$K$572),$J$541,IF(OR(K444=$K$576,K444=$K$577,K444=$K$578,K444=$K$579,K444=$K$575,K444=$K$574,K444=$K$583,K444=$K$585),$J$542,IF(OR(K444=$K$580,K444=$K$581),$J$543,IF(OR(K444=$K$527,K444=$K$528,K444=$K$529,K444=$K$551,K444=$K$552,K444=$K$563,K444=$K$573),$J$544,IF(OR(K444=$K$587),$J$545,0)))))))))))))))))))))))</f>
        <v>Klebsiella</v>
      </c>
      <c r="K444" s="11" t="s">
        <v>110</v>
      </c>
      <c r="L444" s="1" t="s">
        <v>111</v>
      </c>
      <c r="U444" s="1" t="s">
        <v>65</v>
      </c>
      <c r="V444" s="1" t="s">
        <v>63</v>
      </c>
      <c r="W444" s="1" t="s">
        <v>63</v>
      </c>
      <c r="X444" s="1" t="s">
        <v>63</v>
      </c>
      <c r="Y444" s="1" t="s">
        <v>63</v>
      </c>
      <c r="Z444" s="1" t="s">
        <v>63</v>
      </c>
      <c r="AA444" s="1" t="s">
        <v>63</v>
      </c>
      <c r="AI444" s="1" t="s">
        <v>64</v>
      </c>
      <c r="AJ444" s="1" t="s">
        <v>63</v>
      </c>
      <c r="AK444" s="1" t="s">
        <v>63</v>
      </c>
      <c r="AL444" s="1" t="s">
        <v>63</v>
      </c>
      <c r="AM444" s="1" t="s">
        <v>63</v>
      </c>
      <c r="AR444" s="1" t="s">
        <v>65</v>
      </c>
    </row>
    <row r="445" spans="1:44" ht="15.75" customHeight="1">
      <c r="A445" s="1" t="s">
        <v>300</v>
      </c>
      <c r="B445" s="11">
        <v>242</v>
      </c>
      <c r="C445" s="11" t="s">
        <v>114</v>
      </c>
      <c r="D445" s="5" t="s">
        <v>106</v>
      </c>
      <c r="E445" s="11">
        <v>1</v>
      </c>
      <c r="F445" s="5" t="s">
        <v>79</v>
      </c>
      <c r="G445" s="11"/>
      <c r="H445" s="11"/>
      <c r="I445" s="11" t="str">
        <f>IF(OR(J445=$J$536,J445=$J$543,J445=$J$526),$I$523,IF(OR(J445=$J$525,J445=$J$529,J445=$J$531,J445=$J$532,J445=$J$535,J445=$J$539,J445=$J$540,J445=$J$537),$I$528,IF(OR(J445=$J$524,J445=$J$528),$I$524,IF(OR(J445=$J$530,J445=$J$541,J445=$J$542),$I$525,IF(OR(J445=$J$523,J445=$J$538,J445=$J$544),$I$526,IF(OR(J445=$J$527,J445=$J$545,J445=$J$533,J445=$J$534),$I$527,0))))))</f>
        <v>Энеробактерии</v>
      </c>
      <c r="J445" s="11" t="str">
        <f>IF(OR(K445=$K$523,K445=$K$524,K445=$K$525,K445=$K$526),$J$523,IF(OR(K445=$K$530,K445=$K$531,K445=$K$532,K445=$K$533),$J$524,IF(OR(K445=$K$534),$J$525,IF(OR(K445=$K$535),$J$526,IF(OR(K445=$K$536),$J$527,IF(OR(K445=$K$537),$J$528,IF(OR(K445=$K$543,K445=$K$553,K445=$K$544),$J$529,IF(OR(K445=$K$539,K445=$K$540,K445=$K$541,K445=$K$542),$J$530,IF(OR(K445=$K$538,K445=$K$582,K445=$K$584,K445=$K$586),$J$531,IF(OR(K445=$K$545,K445=$K$547,K445=$K$546),$J$532,IF(OR(K445=$K$548),$J$533,IF(OR(K445=$K$549),$J$534,IF(OR(K445=$K$550),$J$535,IF(OR(K445=$K$554),$J$536,IF(OR(K445=$K$555,K445=$K$556),$J$537,IF(OR(K445=$K$557,K445=$K$558),$J$538,IF(OR(K445=$K$559,K445=$K$560),$J$539,IF(OR(K445=$K$561,K445=$K$562),$J$540,IF(OR(K445=$K$564,K445=$K$565,K445=$K$566,K445=$K$567,K445=$K$568,K445=$K$569,K445=$K$570,K445=$K$571,K445=$K$572),$J$541,IF(OR(K445=$K$576,K445=$K$577,K445=$K$578,K445=$K$579,K445=$K$575,K445=$K$574,K445=$K$583,K445=$K$585),$J$542,IF(OR(K445=$K$580,K445=$K$581),$J$543,IF(OR(K445=$K$527,K445=$K$528,K445=$K$529,K445=$K$551,K445=$K$552,K445=$K$563,K445=$K$573),$J$544,IF(OR(K445=$K$587),$J$545,0)))))))))))))))))))))))</f>
        <v>Klebsiella</v>
      </c>
      <c r="K445" s="11" t="s">
        <v>110</v>
      </c>
      <c r="L445" s="1" t="s">
        <v>111</v>
      </c>
      <c r="U445" s="1" t="s">
        <v>65</v>
      </c>
      <c r="V445" s="1" t="s">
        <v>63</v>
      </c>
      <c r="W445" s="1" t="s">
        <v>63</v>
      </c>
      <c r="X445" s="1" t="s">
        <v>63</v>
      </c>
      <c r="Y445" s="1" t="s">
        <v>63</v>
      </c>
      <c r="Z445" s="1" t="s">
        <v>63</v>
      </c>
      <c r="AA445" s="1" t="s">
        <v>63</v>
      </c>
    </row>
    <row r="446" spans="1:44" ht="15.75" customHeight="1">
      <c r="A446" s="1" t="s">
        <v>300</v>
      </c>
      <c r="B446" s="11"/>
      <c r="C446" s="11"/>
      <c r="D446" s="5"/>
      <c r="E446" s="11"/>
      <c r="F446" s="5"/>
      <c r="G446" s="11"/>
      <c r="H446" s="11"/>
      <c r="I446" s="11" t="str">
        <f>IF(OR(J446=$J$536,J446=$J$543,J446=$J$526),$I$523,IF(OR(J446=$J$525,J446=$J$529,J446=$J$531,J446=$J$532,J446=$J$535,J446=$J$539,J446=$J$540,J446=$J$537),$I$528,IF(OR(J446=$J$524,J446=$J$528),$I$524,IF(OR(J446=$J$530,J446=$J$541,J446=$J$542),$I$525,IF(OR(J446=$J$523,J446=$J$538,J446=$J$544),$I$526,IF(OR(J446=$J$527,J446=$J$545,J446=$J$533,J446=$J$534),$I$527,0))))))</f>
        <v>Энеробактерии</v>
      </c>
      <c r="J446" s="11" t="str">
        <f>IF(OR(K446=$K$523,K446=$K$524,K446=$K$525,K446=$K$526),$J$523,IF(OR(K446=$K$530,K446=$K$531,K446=$K$532,K446=$K$533),$J$524,IF(OR(K446=$K$534),$J$525,IF(OR(K446=$K$535),$J$526,IF(OR(K446=$K$536),$J$527,IF(OR(K446=$K$537),$J$528,IF(OR(K446=$K$543,K446=$K$553,K446=$K$544),$J$529,IF(OR(K446=$K$539,K446=$K$540,K446=$K$541,K446=$K$542),$J$530,IF(OR(K446=$K$538,K446=$K$582,K446=$K$584,K446=$K$586),$J$531,IF(OR(K446=$K$545,K446=$K$547,K446=$K$546),$J$532,IF(OR(K446=$K$548),$J$533,IF(OR(K446=$K$549),$J$534,IF(OR(K446=$K$550),$J$535,IF(OR(K446=$K$554),$J$536,IF(OR(K446=$K$555,K446=$K$556),$J$537,IF(OR(K446=$K$557,K446=$K$558),$J$538,IF(OR(K446=$K$559,K446=$K$560),$J$539,IF(OR(K446=$K$561,K446=$K$562),$J$540,IF(OR(K446=$K$564,K446=$K$565,K446=$K$566,K446=$K$567,K446=$K$568,K446=$K$569,K446=$K$570,K446=$K$571,K446=$K$572),$J$541,IF(OR(K446=$K$576,K446=$K$577,K446=$K$578,K446=$K$579,K446=$K$575,K446=$K$574,K446=$K$583,K446=$K$585),$J$542,IF(OR(K446=$K$580,K446=$K$581),$J$543,IF(OR(K446=$K$527,K446=$K$528,K446=$K$529,K446=$K$551,K446=$K$552,K446=$K$563,K446=$K$573),$J$544,IF(OR(K446=$K$587),$J$545,0)))))))))))))))))))))))</f>
        <v>Enterobacter</v>
      </c>
      <c r="K446" s="11" t="s">
        <v>135</v>
      </c>
      <c r="L446" s="1" t="s">
        <v>195</v>
      </c>
      <c r="U446" s="1" t="s">
        <v>65</v>
      </c>
      <c r="V446" s="1" t="s">
        <v>63</v>
      </c>
      <c r="W446" s="1" t="s">
        <v>63</v>
      </c>
      <c r="X446" s="1" t="s">
        <v>63</v>
      </c>
      <c r="Y446" s="1" t="s">
        <v>63</v>
      </c>
      <c r="Z446" s="1" t="s">
        <v>63</v>
      </c>
      <c r="AA446" s="1" t="s">
        <v>63</v>
      </c>
    </row>
    <row r="447" spans="1:44" ht="15.75" customHeight="1">
      <c r="A447" s="1" t="s">
        <v>300</v>
      </c>
      <c r="B447" s="11">
        <v>246</v>
      </c>
      <c r="C447" s="11" t="s">
        <v>57</v>
      </c>
      <c r="D447" s="5" t="s">
        <v>126</v>
      </c>
      <c r="E447" s="11">
        <v>1</v>
      </c>
      <c r="F447" s="5" t="s">
        <v>307</v>
      </c>
      <c r="G447" s="11" t="s">
        <v>60</v>
      </c>
      <c r="H447" s="11"/>
      <c r="I447" s="11" t="str">
        <f>IF(OR(J447=$J$536,J447=$J$543,J447=$J$526),$I$523,IF(OR(J447=$J$525,J447=$J$529,J447=$J$531,J447=$J$532,J447=$J$535,J447=$J$539,J447=$J$540,J447=$J$537),$I$528,IF(OR(J447=$J$524,J447=$J$528),$I$524,IF(OR(J447=$J$530,J447=$J$541,J447=$J$542),$I$525,IF(OR(J447=$J$523,J447=$J$538,J447=$J$544),$I$526,IF(OR(J447=$J$527,J447=$J$545,J447=$J$533,J447=$J$534),$I$527,0))))))</f>
        <v>Кокки</v>
      </c>
      <c r="J447" s="11" t="str">
        <f>IF(OR(K447=$K$523,K447=$K$524,K447=$K$525,K447=$K$526),$J$523,IF(OR(K447=$K$530,K447=$K$531,K447=$K$532,K447=$K$533),$J$524,IF(OR(K447=$K$534),$J$525,IF(OR(K447=$K$535),$J$526,IF(OR(K447=$K$536),$J$527,IF(OR(K447=$K$537),$J$528,IF(OR(K447=$K$543,K447=$K$553,K447=$K$544),$J$529,IF(OR(K447=$K$539,K447=$K$540,K447=$K$541,K447=$K$542),$J$530,IF(OR(K447=$K$538,K447=$K$582,K447=$K$584,K447=$K$586),$J$531,IF(OR(K447=$K$545,K447=$K$547,K447=$K$546),$J$532,IF(OR(K447=$K$548),$J$533,IF(OR(K447=$K$549),$J$534,IF(OR(K447=$K$550),$J$535,IF(OR(K447=$K$554),$J$536,IF(OR(K447=$K$555,K447=$K$556),$J$537,IF(OR(K447=$K$557,K447=$K$558),$J$538,IF(OR(K447=$K$559,K447=$K$560),$J$539,IF(OR(K447=$K$561,K447=$K$562),$J$540,IF(OR(K447=$K$564,K447=$K$565,K447=$K$566,K447=$K$567,K447=$K$568,K447=$K$569,K447=$K$570,K447=$K$571,K447=$K$572),$J$541,IF(OR(K447=$K$576,K447=$K$577,K447=$K$578,K447=$K$579,K447=$K$575,K447=$K$574,K447=$K$583,K447=$K$585),$J$542,IF(OR(K447=$K$580,K447=$K$581),$J$543,IF(OR(K447=$K$527,K447=$K$528,K447=$K$529,K447=$K$551,K447=$K$552,K447=$K$563,K447=$K$573),$J$544,IF(OR(K447=$K$587),$J$545,0)))))))))))))))))))))))</f>
        <v>Staphylococcus</v>
      </c>
      <c r="K447" s="11" t="s">
        <v>89</v>
      </c>
      <c r="L447" s="1" t="s">
        <v>90</v>
      </c>
      <c r="M447" s="1" t="s">
        <v>63</v>
      </c>
      <c r="N447" s="1" t="s">
        <v>63</v>
      </c>
      <c r="O447" s="1" t="s">
        <v>63</v>
      </c>
      <c r="P447" s="1" t="s">
        <v>63</v>
      </c>
      <c r="Q447" s="1" t="s">
        <v>63</v>
      </c>
      <c r="R447" s="1" t="s">
        <v>63</v>
      </c>
      <c r="S447" s="1" t="s">
        <v>63</v>
      </c>
      <c r="T447" s="1" t="s">
        <v>91</v>
      </c>
    </row>
    <row r="448" spans="1:44" ht="15.75" customHeight="1">
      <c r="A448" s="1" t="s">
        <v>300</v>
      </c>
      <c r="B448" s="11">
        <v>283</v>
      </c>
      <c r="C448" s="11" t="s">
        <v>114</v>
      </c>
      <c r="D448" s="5" t="s">
        <v>115</v>
      </c>
      <c r="E448" s="11"/>
      <c r="F448" s="5" t="s">
        <v>68</v>
      </c>
      <c r="G448" s="11"/>
      <c r="H448" s="11"/>
      <c r="I448" s="11" t="str">
        <f>IF(OR(J448=$J$536,J448=$J$543,J448=$J$526),$I$523,IF(OR(J448=$J$525,J448=$J$529,J448=$J$531,J448=$J$532,J448=$J$535,J448=$J$539,J448=$J$540,J448=$J$537),$I$528,IF(OR(J448=$J$524,J448=$J$528),$I$524,IF(OR(J448=$J$530,J448=$J$541,J448=$J$542),$I$525,IF(OR(J448=$J$523,J448=$J$538,J448=$J$544),$I$526,IF(OR(J448=$J$527,J448=$J$545,J448=$J$533,J448=$J$534),$I$527,0))))))</f>
        <v>Кокки</v>
      </c>
      <c r="J448" s="11" t="str">
        <f>IF(OR(K448=$K$523,K448=$K$524,K448=$K$525,K448=$K$526),$J$523,IF(OR(K448=$K$530,K448=$K$531,K448=$K$532,K448=$K$533),$J$524,IF(OR(K448=$K$534),$J$525,IF(OR(K448=$K$535),$J$526,IF(OR(K448=$K$536),$J$527,IF(OR(K448=$K$537),$J$528,IF(OR(K448=$K$543,K448=$K$553,K448=$K$544),$J$529,IF(OR(K448=$K$539,K448=$K$540,K448=$K$541,K448=$K$542),$J$530,IF(OR(K448=$K$538,K448=$K$582,K448=$K$584,K448=$K$586),$J$531,IF(OR(K448=$K$545,K448=$K$547,K448=$K$546),$J$532,IF(OR(K448=$K$548),$J$533,IF(OR(K448=$K$549),$J$534,IF(OR(K448=$K$550),$J$535,IF(OR(K448=$K$554),$J$536,IF(OR(K448=$K$555,K448=$K$556),$J$537,IF(OR(K448=$K$557,K448=$K$558),$J$538,IF(OR(K448=$K$559,K448=$K$560),$J$539,IF(OR(K448=$K$561,K448=$K$562),$J$540,IF(OR(K448=$K$564,K448=$K$565,K448=$K$566,K448=$K$567,K448=$K$568,K448=$K$569,K448=$K$570,K448=$K$571,K448=$K$572),$J$541,IF(OR(K448=$K$576,K448=$K$577,K448=$K$578,K448=$K$579,K448=$K$575,K448=$K$574,K448=$K$583,K448=$K$585),$J$542,IF(OR(K448=$K$580,K448=$K$581),$J$543,IF(OR(K448=$K$527,K448=$K$528,K448=$K$529,K448=$K$551,K448=$K$552,K448=$K$563,K448=$K$573),$J$544,IF(OR(K448=$K$587),$J$545,0)))))))))))))))))))))))</f>
        <v>Staphylococcus</v>
      </c>
      <c r="K448" s="11" t="s">
        <v>80</v>
      </c>
      <c r="L448" s="1" t="s">
        <v>81</v>
      </c>
      <c r="M448" s="1" t="s">
        <v>65</v>
      </c>
      <c r="N448" s="1" t="s">
        <v>63</v>
      </c>
      <c r="O448" s="1" t="s">
        <v>63</v>
      </c>
      <c r="P448" s="1" t="s">
        <v>65</v>
      </c>
      <c r="Q448" s="1" t="s">
        <v>65</v>
      </c>
      <c r="R448" s="1" t="s">
        <v>63</v>
      </c>
      <c r="S448" s="1" t="s">
        <v>63</v>
      </c>
    </row>
    <row r="449" spans="1:44" ht="15.75" customHeight="1">
      <c r="A449" s="1" t="s">
        <v>300</v>
      </c>
      <c r="B449" s="11">
        <v>305</v>
      </c>
      <c r="C449" s="11" t="s">
        <v>155</v>
      </c>
      <c r="D449" s="5" t="s">
        <v>155</v>
      </c>
      <c r="E449" s="11"/>
      <c r="F449" s="5" t="s">
        <v>97</v>
      </c>
      <c r="G449" s="11"/>
      <c r="H449" s="11"/>
      <c r="I449" s="11" t="str">
        <f>IF(OR(J449=$J$536,J449=$J$543,J449=$J$526),$I$523,IF(OR(J449=$J$525,J449=$J$529,J449=$J$531,J449=$J$532,J449=$J$535,J449=$J$539,J449=$J$540,J449=$J$537),$I$528,IF(OR(J449=$J$524,J449=$J$528),$I$524,IF(OR(J449=$J$530,J449=$J$541,J449=$J$542),$I$525,IF(OR(J449=$J$523,J449=$J$538,J449=$J$544),$I$526,IF(OR(J449=$J$527,J449=$J$545,J449=$J$533,J449=$J$534),$I$527,0))))))</f>
        <v>Кокки</v>
      </c>
      <c r="J449" s="11" t="str">
        <f>IF(OR(K449=$K$523,K449=$K$524,K449=$K$525,K449=$K$526),$J$523,IF(OR(K449=$K$530,K449=$K$531,K449=$K$532,K449=$K$533),$J$524,IF(OR(K449=$K$534),$J$525,IF(OR(K449=$K$535),$J$526,IF(OR(K449=$K$536),$J$527,IF(OR(K449=$K$537),$J$528,IF(OR(K449=$K$543,K449=$K$553,K449=$K$544),$J$529,IF(OR(K449=$K$539,K449=$K$540,K449=$K$541,K449=$K$542),$J$530,IF(OR(K449=$K$538,K449=$K$582,K449=$K$584,K449=$K$586),$J$531,IF(OR(K449=$K$545,K449=$K$547,K449=$K$546),$J$532,IF(OR(K449=$K$548),$J$533,IF(OR(K449=$K$549),$J$534,IF(OR(K449=$K$550),$J$535,IF(OR(K449=$K$554),$J$536,IF(OR(K449=$K$555,K449=$K$556),$J$537,IF(OR(K449=$K$557,K449=$K$558),$J$538,IF(OR(K449=$K$559,K449=$K$560),$J$539,IF(OR(K449=$K$561,K449=$K$562),$J$540,IF(OR(K449=$K$564,K449=$K$565,K449=$K$566,K449=$K$567,K449=$K$568,K449=$K$569,K449=$K$570,K449=$K$571,K449=$K$572),$J$541,IF(OR(K449=$K$576,K449=$K$577,K449=$K$578,K449=$K$579,K449=$K$575,K449=$K$574,K449=$K$583,K449=$K$585),$J$542,IF(OR(K449=$K$580,K449=$K$581),$J$543,IF(OR(K449=$K$527,K449=$K$528,K449=$K$529,K449=$K$551,K449=$K$552,K449=$K$563,K449=$K$573),$J$544,IF(OR(K449=$K$587),$J$545,0)))))))))))))))))))))))</f>
        <v>Staphylococcus</v>
      </c>
      <c r="K449" s="11" t="s">
        <v>80</v>
      </c>
      <c r="L449" s="1" t="s">
        <v>81</v>
      </c>
      <c r="M449" s="1" t="s">
        <v>65</v>
      </c>
      <c r="N449" s="1" t="s">
        <v>65</v>
      </c>
      <c r="O449" s="1" t="s">
        <v>63</v>
      </c>
      <c r="P449" s="1" t="s">
        <v>63</v>
      </c>
      <c r="Q449" s="1" t="s">
        <v>65</v>
      </c>
      <c r="R449" s="1" t="s">
        <v>63</v>
      </c>
      <c r="S449" s="1" t="s">
        <v>63</v>
      </c>
    </row>
    <row r="450" spans="1:44" ht="15.75" customHeight="1">
      <c r="A450" s="1" t="s">
        <v>300</v>
      </c>
      <c r="B450" s="11">
        <v>334</v>
      </c>
      <c r="C450" s="11" t="s">
        <v>101</v>
      </c>
      <c r="D450" s="5" t="s">
        <v>102</v>
      </c>
      <c r="E450" s="11"/>
      <c r="F450" s="5" t="s">
        <v>79</v>
      </c>
      <c r="G450" s="11"/>
      <c r="H450" s="11"/>
      <c r="I450" s="11" t="str">
        <f>IF(OR(J450=$J$536,J450=$J$543,J450=$J$526),$I$523,IF(OR(J450=$J$525,J450=$J$529,J450=$J$531,J450=$J$532,J450=$J$535,J450=$J$539,J450=$J$540,J450=$J$537),$I$528,IF(OR(J450=$J$524,J450=$J$528),$I$524,IF(OR(J450=$J$530,J450=$J$541,J450=$J$542),$I$525,IF(OR(J450=$J$523,J450=$J$538,J450=$J$544),$I$526,IF(OR(J450=$J$527,J450=$J$545,J450=$J$533,J450=$J$534),$I$527,0))))))</f>
        <v>Кокки</v>
      </c>
      <c r="J450" s="11" t="str">
        <f>IF(OR(K450=$K$523,K450=$K$524,K450=$K$525,K450=$K$526),$J$523,IF(OR(K450=$K$530,K450=$K$531,K450=$K$532,K450=$K$533),$J$524,IF(OR(K450=$K$534),$J$525,IF(OR(K450=$K$535),$J$526,IF(OR(K450=$K$536),$J$527,IF(OR(K450=$K$537),$J$528,IF(OR(K450=$K$543,K450=$K$553,K450=$K$544),$J$529,IF(OR(K450=$K$539,K450=$K$540,K450=$K$541,K450=$K$542),$J$530,IF(OR(K450=$K$538,K450=$K$582,K450=$K$584,K450=$K$586),$J$531,IF(OR(K450=$K$545,K450=$K$547,K450=$K$546),$J$532,IF(OR(K450=$K$548),$J$533,IF(OR(K450=$K$549),$J$534,IF(OR(K450=$K$550),$J$535,IF(OR(K450=$K$554),$J$536,IF(OR(K450=$K$555,K450=$K$556),$J$537,IF(OR(K450=$K$557,K450=$K$558),$J$538,IF(OR(K450=$K$559,K450=$K$560),$J$539,IF(OR(K450=$K$561,K450=$K$562),$J$540,IF(OR(K450=$K$564,K450=$K$565,K450=$K$566,K450=$K$567,K450=$K$568,K450=$K$569,K450=$K$570,K450=$K$571,K450=$K$572),$J$541,IF(OR(K450=$K$576,K450=$K$577,K450=$K$578,K450=$K$579,K450=$K$575,K450=$K$574,K450=$K$583,K450=$K$585),$J$542,IF(OR(K450=$K$580,K450=$K$581),$J$543,IF(OR(K450=$K$527,K450=$K$528,K450=$K$529,K450=$K$551,K450=$K$552,K450=$K$563,K450=$K$573),$J$544,IF(OR(K450=$K$587),$J$545,0)))))))))))))))))))))))</f>
        <v>Streptococcus</v>
      </c>
      <c r="K450" s="11" t="s">
        <v>212</v>
      </c>
      <c r="L450" s="1" t="s">
        <v>308</v>
      </c>
      <c r="AB450" s="1" t="s">
        <v>63</v>
      </c>
      <c r="AC450" s="1" t="s">
        <v>63</v>
      </c>
      <c r="AD450" s="1" t="s">
        <v>63</v>
      </c>
      <c r="AE450" s="1" t="s">
        <v>64</v>
      </c>
      <c r="AF450" s="1" t="s">
        <v>65</v>
      </c>
      <c r="AG450" s="1" t="s">
        <v>65</v>
      </c>
    </row>
    <row r="451" spans="1:44" ht="15.75" customHeight="1">
      <c r="A451" s="1" t="s">
        <v>309</v>
      </c>
      <c r="B451" s="11">
        <v>2</v>
      </c>
      <c r="C451" s="11" t="s">
        <v>124</v>
      </c>
      <c r="D451" s="5" t="s">
        <v>86</v>
      </c>
      <c r="E451" s="11"/>
      <c r="F451" s="5" t="s">
        <v>88</v>
      </c>
      <c r="G451" s="11"/>
      <c r="H451" s="11"/>
      <c r="I451" s="11" t="str">
        <f>IF(OR(J451=$J$536,J451=$J$543,J451=$J$526),$I$523,IF(OR(J451=$J$525,J451=$J$529,J451=$J$531,J451=$J$532,J451=$J$535,J451=$J$539,J451=$J$540,J451=$J$537),$I$528,IF(OR(J451=$J$524,J451=$J$528),$I$524,IF(OR(J451=$J$530,J451=$J$541,J451=$J$542),$I$525,IF(OR(J451=$J$523,J451=$J$538,J451=$J$544),$I$526,IF(OR(J451=$J$527,J451=$J$545,J451=$J$533,J451=$J$534),$I$527,0))))))</f>
        <v>НГОБ</v>
      </c>
      <c r="J451" s="11" t="str">
        <f>IF(OR(K451=$K$523,K451=$K$524,K451=$K$525,K451=$K$526),$J$523,IF(OR(K451=$K$530,K451=$K$531,K451=$K$532,K451=$K$533),$J$524,IF(OR(K451=$K$534),$J$525,IF(OR(K451=$K$535),$J$526,IF(OR(K451=$K$536),$J$527,IF(OR(K451=$K$537),$J$528,IF(OR(K451=$K$543,K451=$K$553,K451=$K$544),$J$529,IF(OR(K451=$K$539,K451=$K$540,K451=$K$541,K451=$K$542),$J$530,IF(OR(K451=$K$538,K451=$K$582,K451=$K$584,K451=$K$586),$J$531,IF(OR(K451=$K$545,K451=$K$547,K451=$K$546),$J$532,IF(OR(K451=$K$548),$J$533,IF(OR(K451=$K$549),$J$534,IF(OR(K451=$K$550),$J$535,IF(OR(K451=$K$554),$J$536,IF(OR(K451=$K$555,K451=$K$556),$J$537,IF(OR(K451=$K$557,K451=$K$558),$J$538,IF(OR(K451=$K$559,K451=$K$560),$J$539,IF(OR(K451=$K$561,K451=$K$562),$J$540,IF(OR(K451=$K$564,K451=$K$565,K451=$K$566,K451=$K$567,K451=$K$568,K451=$K$569,K451=$K$570,K451=$K$571,K451=$K$572),$J$541,IF(OR(K451=$K$576,K451=$K$577,K451=$K$578,K451=$K$579,K451=$K$575,K451=$K$574,K451=$K$583,K451=$K$585),$J$542,IF(OR(K451=$K$580,K451=$K$581),$J$543,IF(OR(K451=$K$527,K451=$K$528,K451=$K$529,K451=$K$551,K451=$K$552,K451=$K$563,K451=$K$573),$J$544,IF(OR(K451=$K$587),$J$545,0)))))))))))))))))))))))</f>
        <v>Acinetobacter</v>
      </c>
      <c r="K451" s="11" t="s">
        <v>84</v>
      </c>
      <c r="L451" s="1" t="s">
        <v>306</v>
      </c>
      <c r="Z451" s="1" t="s">
        <v>65</v>
      </c>
      <c r="AI451" s="1" t="s">
        <v>65</v>
      </c>
      <c r="AJ451" s="1" t="s">
        <v>65</v>
      </c>
      <c r="AK451" s="1" t="s">
        <v>63</v>
      </c>
      <c r="AL451" s="1" t="s">
        <v>63</v>
      </c>
      <c r="AM451" s="1" t="s">
        <v>63</v>
      </c>
      <c r="AN451" s="1" t="s">
        <v>65</v>
      </c>
      <c r="AO451" s="1" t="s">
        <v>63</v>
      </c>
      <c r="AR451" s="1" t="s">
        <v>63</v>
      </c>
    </row>
    <row r="452" spans="1:44" ht="15.75" customHeight="1">
      <c r="A452" s="1" t="s">
        <v>309</v>
      </c>
      <c r="B452" s="11">
        <v>24</v>
      </c>
      <c r="C452" s="11" t="s">
        <v>57</v>
      </c>
      <c r="D452" s="5" t="s">
        <v>176</v>
      </c>
      <c r="E452" s="11"/>
      <c r="F452" s="5" t="s">
        <v>88</v>
      </c>
      <c r="G452" s="11" t="s">
        <v>60</v>
      </c>
      <c r="H452" s="11"/>
      <c r="I452" s="11" t="str">
        <f>IF(OR(J452=$J$536,J452=$J$543,J452=$J$526),$I$523,IF(OR(J452=$J$525,J452=$J$529,J452=$J$531,J452=$J$532,J452=$J$535,J452=$J$539,J452=$J$540,J452=$J$537),$I$528,IF(OR(J452=$J$524,J452=$J$528),$I$524,IF(OR(J452=$J$530,J452=$J$541,J452=$J$542),$I$525,IF(OR(J452=$J$523,J452=$J$538,J452=$J$544),$I$526,IF(OR(J452=$J$527,J452=$J$545,J452=$J$533,J452=$J$534),$I$527,0))))))</f>
        <v>Кокки</v>
      </c>
      <c r="J452" s="11" t="str">
        <f>IF(OR(K452=$K$523,K452=$K$524,K452=$K$525,K452=$K$526),$J$523,IF(OR(K452=$K$530,K452=$K$531,K452=$K$532,K452=$K$533),$J$524,IF(OR(K452=$K$534),$J$525,IF(OR(K452=$K$535),$J$526,IF(OR(K452=$K$536),$J$527,IF(OR(K452=$K$537),$J$528,IF(OR(K452=$K$543,K452=$K$553,K452=$K$544),$J$529,IF(OR(K452=$K$539,K452=$K$540,K452=$K$541,K452=$K$542),$J$530,IF(OR(K452=$K$538,K452=$K$582,K452=$K$584,K452=$K$586),$J$531,IF(OR(K452=$K$545,K452=$K$547,K452=$K$546),$J$532,IF(OR(K452=$K$548),$J$533,IF(OR(K452=$K$549),$J$534,IF(OR(K452=$K$550),$J$535,IF(OR(K452=$K$554),$J$536,IF(OR(K452=$K$555,K452=$K$556),$J$537,IF(OR(K452=$K$557,K452=$K$558),$J$538,IF(OR(K452=$K$559,K452=$K$560),$J$539,IF(OR(K452=$K$561,K452=$K$562),$J$540,IF(OR(K452=$K$564,K452=$K$565,K452=$K$566,K452=$K$567,K452=$K$568,K452=$K$569,K452=$K$570,K452=$K$571,K452=$K$572),$J$541,IF(OR(K452=$K$576,K452=$K$577,K452=$K$578,K452=$K$579,K452=$K$575,K452=$K$574,K452=$K$583,K452=$K$585),$J$542,IF(OR(K452=$K$580,K452=$K$581),$J$543,IF(OR(K452=$K$527,K452=$K$528,K452=$K$529,K452=$K$551,K452=$K$552,K452=$K$563,K452=$K$573),$J$544,IF(OR(K452=$K$587),$J$545,0)))))))))))))))))))))))</f>
        <v>Staphylococcus</v>
      </c>
      <c r="K452" s="11" t="s">
        <v>89</v>
      </c>
      <c r="L452" s="1" t="s">
        <v>90</v>
      </c>
      <c r="M452" s="1" t="s">
        <v>63</v>
      </c>
      <c r="N452" s="1" t="s">
        <v>63</v>
      </c>
      <c r="O452" s="1" t="s">
        <v>63</v>
      </c>
      <c r="P452" s="1" t="s">
        <v>64</v>
      </c>
      <c r="Q452" s="1" t="s">
        <v>64</v>
      </c>
      <c r="R452" s="1" t="s">
        <v>63</v>
      </c>
      <c r="S452" s="1" t="s">
        <v>63</v>
      </c>
    </row>
    <row r="453" spans="1:44" ht="15.75" customHeight="1">
      <c r="A453" s="1" t="s">
        <v>309</v>
      </c>
      <c r="B453" s="11">
        <v>27</v>
      </c>
      <c r="C453" s="11" t="s">
        <v>208</v>
      </c>
      <c r="D453" s="5" t="s">
        <v>73</v>
      </c>
      <c r="E453" s="11"/>
      <c r="F453" s="5" t="s">
        <v>79</v>
      </c>
      <c r="G453" s="11" t="s">
        <v>60</v>
      </c>
      <c r="H453" s="11"/>
      <c r="I453" s="11" t="str">
        <f>IF(OR(J453=$J$536,J453=$J$543,J453=$J$526),$I$523,IF(OR(J453=$J$525,J453=$J$529,J453=$J$531,J453=$J$532,J453=$J$535,J453=$J$539,J453=$J$540,J453=$J$537),$I$528,IF(OR(J453=$J$524,J453=$J$528),$I$524,IF(OR(J453=$J$530,J453=$J$541,J453=$J$542),$I$525,IF(OR(J453=$J$523,J453=$J$538,J453=$J$544),$I$526,IF(OR(J453=$J$527,J453=$J$545,J453=$J$533,J453=$J$534),$I$527,0))))))</f>
        <v>НГОБ</v>
      </c>
      <c r="J453" s="11" t="str">
        <f>IF(OR(K453=$K$523,K453=$K$524,K453=$K$525,K453=$K$526),$J$523,IF(OR(K453=$K$530,K453=$K$531,K453=$K$532,K453=$K$533),$J$524,IF(OR(K453=$K$534),$J$525,IF(OR(K453=$K$535),$J$526,IF(OR(K453=$K$536),$J$527,IF(OR(K453=$K$537),$J$528,IF(OR(K453=$K$543,K453=$K$553,K453=$K$544),$J$529,IF(OR(K453=$K$539,K453=$K$540,K453=$K$541,K453=$K$542),$J$530,IF(OR(K453=$K$538,K453=$K$582,K453=$K$584,K453=$K$586),$J$531,IF(OR(K453=$K$545,K453=$K$547,K453=$K$546),$J$532,IF(OR(K453=$K$548),$J$533,IF(OR(K453=$K$549),$J$534,IF(OR(K453=$K$550),$J$535,IF(OR(K453=$K$554),$J$536,IF(OR(K453=$K$555,K453=$K$556),$J$537,IF(OR(K453=$K$557,K453=$K$558),$J$538,IF(OR(K453=$K$559,K453=$K$560),$J$539,IF(OR(K453=$K$561,K453=$K$562),$J$540,IF(OR(K453=$K$564,K453=$K$565,K453=$K$566,K453=$K$567,K453=$K$568,K453=$K$569,K453=$K$570,K453=$K$571,K453=$K$572),$J$541,IF(OR(K453=$K$576,K453=$K$577,K453=$K$578,K453=$K$579,K453=$K$575,K453=$K$574,K453=$K$583,K453=$K$585),$J$542,IF(OR(K453=$K$580,K453=$K$581),$J$543,IF(OR(K453=$K$527,K453=$K$528,K453=$K$529,K453=$K$551,K453=$K$552,K453=$K$563,K453=$K$573),$J$544,IF(OR(K453=$K$587),$J$545,0)))))))))))))))))))))))</f>
        <v>НГОБ</v>
      </c>
      <c r="K453" s="11" t="s">
        <v>122</v>
      </c>
      <c r="L453" s="1" t="s">
        <v>310</v>
      </c>
      <c r="U453" s="1" t="s">
        <v>65</v>
      </c>
      <c r="V453" s="1" t="s">
        <v>63</v>
      </c>
      <c r="W453" s="1" t="s">
        <v>65</v>
      </c>
      <c r="X453" s="1" t="s">
        <v>65</v>
      </c>
      <c r="Y453" s="1" t="s">
        <v>63</v>
      </c>
      <c r="Z453" s="1" t="s">
        <v>63</v>
      </c>
      <c r="AA453" s="1" t="s">
        <v>63</v>
      </c>
    </row>
    <row r="454" spans="1:44" ht="15.75" customHeight="1">
      <c r="A454" s="1" t="s">
        <v>309</v>
      </c>
      <c r="B454" s="11">
        <v>29</v>
      </c>
      <c r="C454" s="11" t="s">
        <v>66</v>
      </c>
      <c r="D454" s="5" t="s">
        <v>177</v>
      </c>
      <c r="E454" s="11"/>
      <c r="F454" s="5" t="s">
        <v>88</v>
      </c>
      <c r="G454" s="11" t="s">
        <v>60</v>
      </c>
      <c r="H454" s="11"/>
      <c r="I454" s="11" t="str">
        <f>IF(OR(J454=$J$536,J454=$J$543,J454=$J$526),$I$523,IF(OR(J454=$J$525,J454=$J$529,J454=$J$531,J454=$J$532,J454=$J$535,J454=$J$539,J454=$J$540,J454=$J$537),$I$528,IF(OR(J454=$J$524,J454=$J$528),$I$524,IF(OR(J454=$J$530,J454=$J$541,J454=$J$542),$I$525,IF(OR(J454=$J$523,J454=$J$538,J454=$J$544),$I$526,IF(OR(J454=$J$527,J454=$J$545,J454=$J$533,J454=$J$534),$I$527,0))))))</f>
        <v>Прочее</v>
      </c>
      <c r="J454" s="11" t="str">
        <f>IF(OR(K454=$K$523,K454=$K$524,K454=$K$525,K454=$K$526),$J$523,IF(OR(K454=$K$530,K454=$K$531,K454=$K$532,K454=$K$533),$J$524,IF(OR(K454=$K$534),$J$525,IF(OR(K454=$K$535),$J$526,IF(OR(K454=$K$536),$J$527,IF(OR(K454=$K$537),$J$528,IF(OR(K454=$K$543,K454=$K$553,K454=$K$544),$J$529,IF(OR(K454=$K$539,K454=$K$540,K454=$K$541,K454=$K$542),$J$530,IF(OR(K454=$K$538,K454=$K$582,K454=$K$584,K454=$K$586),$J$531,IF(OR(K454=$K$545,K454=$K$547,K454=$K$546),$J$532,IF(OR(K454=$K$548),$J$533,IF(OR(K454=$K$549),$J$534,IF(OR(K454=$K$550),$J$535,IF(OR(K454=$K$554),$J$536,IF(OR(K454=$K$555,K454=$K$556),$J$537,IF(OR(K454=$K$557,K454=$K$558),$J$538,IF(OR(K454=$K$559,K454=$K$560),$J$539,IF(OR(K454=$K$561,K454=$K$562),$J$540,IF(OR(K454=$K$564,K454=$K$565,K454=$K$566,K454=$K$567,K454=$K$568,K454=$K$569,K454=$K$570,K454=$K$571,K454=$K$572),$J$541,IF(OR(K454=$K$576,K454=$K$577,K454=$K$578,K454=$K$579,K454=$K$575,K454=$K$574,K454=$K$583,K454=$K$585),$J$542,IF(OR(K454=$K$580,K454=$K$581),$J$543,IF(OR(K454=$K$527,K454=$K$528,K454=$K$529,K454=$K$551,K454=$K$552,K454=$K$563,K454=$K$573),$J$544,IF(OR(K454=$K$587),$J$545,0)))))))))))))))))))))))</f>
        <v>спор</v>
      </c>
      <c r="K454" s="11" t="s">
        <v>185</v>
      </c>
      <c r="L454" s="1" t="s">
        <v>185</v>
      </c>
    </row>
    <row r="455" spans="1:44" ht="15.75" customHeight="1">
      <c r="A455" s="1" t="s">
        <v>309</v>
      </c>
      <c r="B455" s="11">
        <v>44</v>
      </c>
      <c r="C455" s="11" t="s">
        <v>66</v>
      </c>
      <c r="D455" s="5" t="s">
        <v>98</v>
      </c>
      <c r="E455" s="11"/>
      <c r="F455" s="5" t="s">
        <v>88</v>
      </c>
      <c r="G455" s="11" t="s">
        <v>60</v>
      </c>
      <c r="H455" s="11"/>
      <c r="I455" s="11" t="str">
        <f>IF(OR(J455=$J$536,J455=$J$543,J455=$J$526),$I$523,IF(OR(J455=$J$525,J455=$J$529,J455=$J$531,J455=$J$532,J455=$J$535,J455=$J$539,J455=$J$540,J455=$J$537),$I$528,IF(OR(J455=$J$524,J455=$J$528),$I$524,IF(OR(J455=$J$530,J455=$J$541,J455=$J$542),$I$525,IF(OR(J455=$J$523,J455=$J$538,J455=$J$544),$I$526,IF(OR(J455=$J$527,J455=$J$545,J455=$J$533,J455=$J$534),$I$527,0))))))</f>
        <v>Энеробактерии</v>
      </c>
      <c r="J455" s="11" t="str">
        <f>IF(OR(K455=$K$523,K455=$K$524,K455=$K$525,K455=$K$526),$J$523,IF(OR(K455=$K$530,K455=$K$531,K455=$K$532,K455=$K$533),$J$524,IF(OR(K455=$K$534),$J$525,IF(OR(K455=$K$535),$J$526,IF(OR(K455=$K$536),$J$527,IF(OR(K455=$K$537),$J$528,IF(OR(K455=$K$543,K455=$K$553,K455=$K$544),$J$529,IF(OR(K455=$K$539,K455=$K$540,K455=$K$541,K455=$K$542),$J$530,IF(OR(K455=$K$538,K455=$K$582,K455=$K$584,K455=$K$586),$J$531,IF(OR(K455=$K$545,K455=$K$547,K455=$K$546),$J$532,IF(OR(K455=$K$548),$J$533,IF(OR(K455=$K$549),$J$534,IF(OR(K455=$K$550),$J$535,IF(OR(K455=$K$554),$J$536,IF(OR(K455=$K$555,K455=$K$556),$J$537,IF(OR(K455=$K$557,K455=$K$558),$J$538,IF(OR(K455=$K$559,K455=$K$560),$J$539,IF(OR(K455=$K$561,K455=$K$562),$J$540,IF(OR(K455=$K$564,K455=$K$565,K455=$K$566,K455=$K$567,K455=$K$568,K455=$K$569,K455=$K$570,K455=$K$571,K455=$K$572),$J$541,IF(OR(K455=$K$576,K455=$K$577,K455=$K$578,K455=$K$579,K455=$K$575,K455=$K$574,K455=$K$583,K455=$K$585),$J$542,IF(OR(K455=$K$580,K455=$K$581),$J$543,IF(OR(K455=$K$527,K455=$K$528,K455=$K$529,K455=$K$551,K455=$K$552,K455=$K$563,K455=$K$573),$J$544,IF(OR(K455=$K$587),$J$545,0)))))))))))))))))))))))</f>
        <v>Escherichia</v>
      </c>
      <c r="K455" s="11" t="s">
        <v>61</v>
      </c>
      <c r="L455" s="1" t="s">
        <v>62</v>
      </c>
      <c r="U455" s="1" t="s">
        <v>65</v>
      </c>
      <c r="V455" s="1" t="s">
        <v>63</v>
      </c>
      <c r="W455" s="1" t="s">
        <v>63</v>
      </c>
      <c r="X455" s="1" t="s">
        <v>63</v>
      </c>
      <c r="Y455" s="1" t="s">
        <v>63</v>
      </c>
      <c r="Z455" s="1" t="s">
        <v>63</v>
      </c>
      <c r="AA455" s="1" t="s">
        <v>63</v>
      </c>
    </row>
    <row r="456" spans="1:44" ht="15.75" customHeight="1">
      <c r="A456" s="1" t="s">
        <v>309</v>
      </c>
      <c r="B456" s="11">
        <v>52</v>
      </c>
      <c r="C456" s="11" t="s">
        <v>57</v>
      </c>
      <c r="D456" s="5" t="s">
        <v>162</v>
      </c>
      <c r="E456" s="11"/>
      <c r="F456" s="5" t="s">
        <v>79</v>
      </c>
      <c r="G456" s="11" t="s">
        <v>60</v>
      </c>
      <c r="H456" s="11"/>
      <c r="I456" s="11" t="str">
        <f>IF(OR(J456=$J$536,J456=$J$543,J456=$J$526),$I$523,IF(OR(J456=$J$525,J456=$J$529,J456=$J$531,J456=$J$532,J456=$J$535,J456=$J$539,J456=$J$540,J456=$J$537),$I$528,IF(OR(J456=$J$524,J456=$J$528),$I$524,IF(OR(J456=$J$530,J456=$J$541,J456=$J$542),$I$525,IF(OR(J456=$J$523,J456=$J$538,J456=$J$544),$I$526,IF(OR(J456=$J$527,J456=$J$545,J456=$J$533,J456=$J$534),$I$527,0))))))</f>
        <v>Энеробактерии</v>
      </c>
      <c r="J456" s="11" t="str">
        <f>IF(OR(K456=$K$523,K456=$K$524,K456=$K$525,K456=$K$526),$J$523,IF(OR(K456=$K$530,K456=$K$531,K456=$K$532,K456=$K$533),$J$524,IF(OR(K456=$K$534),$J$525,IF(OR(K456=$K$535),$J$526,IF(OR(K456=$K$536),$J$527,IF(OR(K456=$K$537),$J$528,IF(OR(K456=$K$543,K456=$K$553,K456=$K$544),$J$529,IF(OR(K456=$K$539,K456=$K$540,K456=$K$541,K456=$K$542),$J$530,IF(OR(K456=$K$538,K456=$K$582,K456=$K$584,K456=$K$586),$J$531,IF(OR(K456=$K$545,K456=$K$547,K456=$K$546),$J$532,IF(OR(K456=$K$548),$J$533,IF(OR(K456=$K$549),$J$534,IF(OR(K456=$K$550),$J$535,IF(OR(K456=$K$554),$J$536,IF(OR(K456=$K$555,K456=$K$556),$J$537,IF(OR(K456=$K$557,K456=$K$558),$J$538,IF(OR(K456=$K$559,K456=$K$560),$J$539,IF(OR(K456=$K$561,K456=$K$562),$J$540,IF(OR(K456=$K$564,K456=$K$565,K456=$K$566,K456=$K$567,K456=$K$568,K456=$K$569,K456=$K$570,K456=$K$571,K456=$K$572),$J$541,IF(OR(K456=$K$576,K456=$K$577,K456=$K$578,K456=$K$579,K456=$K$575,K456=$K$574,K456=$K$583,K456=$K$585),$J$542,IF(OR(K456=$K$580,K456=$K$581),$J$543,IF(OR(K456=$K$527,K456=$K$528,K456=$K$529,K456=$K$551,K456=$K$552,K456=$K$563,K456=$K$573),$J$544,IF(OR(K456=$K$587),$J$545,0)))))))))))))))))))))))</f>
        <v>Escherichia</v>
      </c>
      <c r="K456" s="11" t="s">
        <v>222</v>
      </c>
      <c r="L456" s="1" t="s">
        <v>311</v>
      </c>
      <c r="U456" s="1" t="s">
        <v>65</v>
      </c>
      <c r="V456" s="1" t="s">
        <v>63</v>
      </c>
      <c r="W456" s="1" t="s">
        <v>63</v>
      </c>
      <c r="X456" s="1" t="s">
        <v>63</v>
      </c>
      <c r="Y456" s="1" t="s">
        <v>63</v>
      </c>
      <c r="Z456" s="1" t="s">
        <v>63</v>
      </c>
      <c r="AA456" s="1" t="s">
        <v>63</v>
      </c>
    </row>
    <row r="457" spans="1:44" ht="15.75" customHeight="1">
      <c r="A457" s="1" t="s">
        <v>309</v>
      </c>
      <c r="B457" s="11">
        <v>63</v>
      </c>
      <c r="C457" s="11" t="s">
        <v>155</v>
      </c>
      <c r="D457" s="5" t="s">
        <v>92</v>
      </c>
      <c r="E457" s="11"/>
      <c r="F457" s="5" t="s">
        <v>79</v>
      </c>
      <c r="G457" s="11" t="s">
        <v>60</v>
      </c>
      <c r="H457" s="11"/>
      <c r="I457" s="11" t="str">
        <f>IF(OR(J457=$J$536,J457=$J$543,J457=$J$526),$I$523,IF(OR(J457=$J$525,J457=$J$529,J457=$J$531,J457=$J$532,J457=$J$535,J457=$J$539,J457=$J$540,J457=$J$537),$I$528,IF(OR(J457=$J$524,J457=$J$528),$I$524,IF(OR(J457=$J$530,J457=$J$541,J457=$J$542),$I$525,IF(OR(J457=$J$523,J457=$J$538,J457=$J$544),$I$526,IF(OR(J457=$J$527,J457=$J$545,J457=$J$533,J457=$J$534),$I$527,0))))))</f>
        <v>Кокки</v>
      </c>
      <c r="J457" s="11" t="str">
        <f>IF(OR(K457=$K$523,K457=$K$524,K457=$K$525,K457=$K$526),$J$523,IF(OR(K457=$K$530,K457=$K$531,K457=$K$532,K457=$K$533),$J$524,IF(OR(K457=$K$534),$J$525,IF(OR(K457=$K$535),$J$526,IF(OR(K457=$K$536),$J$527,IF(OR(K457=$K$537),$J$528,IF(OR(K457=$K$543,K457=$K$553,K457=$K$544),$J$529,IF(OR(K457=$K$539,K457=$K$540,K457=$K$541,K457=$K$542),$J$530,IF(OR(K457=$K$538,K457=$K$582,K457=$K$584,K457=$K$586),$J$531,IF(OR(K457=$K$545,K457=$K$547,K457=$K$546),$J$532,IF(OR(K457=$K$548),$J$533,IF(OR(K457=$K$549),$J$534,IF(OR(K457=$K$550),$J$535,IF(OR(K457=$K$554),$J$536,IF(OR(K457=$K$555,K457=$K$556),$J$537,IF(OR(K457=$K$557,K457=$K$558),$J$538,IF(OR(K457=$K$559,K457=$K$560),$J$539,IF(OR(K457=$K$561,K457=$K$562),$J$540,IF(OR(K457=$K$564,K457=$K$565,K457=$K$566,K457=$K$567,K457=$K$568,K457=$K$569,K457=$K$570,K457=$K$571,K457=$K$572),$J$541,IF(OR(K457=$K$576,K457=$K$577,K457=$K$578,K457=$K$579,K457=$K$575,K457=$K$574,K457=$K$583,K457=$K$585),$J$542,IF(OR(K457=$K$580,K457=$K$581),$J$543,IF(OR(K457=$K$527,K457=$K$528,K457=$K$529,K457=$K$551,K457=$K$552,K457=$K$563,K457=$K$573),$J$544,IF(OR(K457=$K$587),$J$545,0)))))))))))))))))))))))</f>
        <v>Staphylococcus</v>
      </c>
      <c r="K457" s="11" t="s">
        <v>71</v>
      </c>
      <c r="L457" s="1" t="s">
        <v>72</v>
      </c>
      <c r="M457" s="1" t="s">
        <v>63</v>
      </c>
      <c r="N457" s="1" t="s">
        <v>63</v>
      </c>
      <c r="O457" s="1" t="s">
        <v>63</v>
      </c>
      <c r="P457" s="1" t="s">
        <v>63</v>
      </c>
      <c r="Q457" s="1" t="s">
        <v>63</v>
      </c>
      <c r="R457" s="1" t="s">
        <v>63</v>
      </c>
      <c r="S457" s="1" t="s">
        <v>63</v>
      </c>
    </row>
    <row r="458" spans="1:44" ht="15.75" customHeight="1">
      <c r="A458" s="1" t="s">
        <v>309</v>
      </c>
      <c r="B458" s="11">
        <v>75</v>
      </c>
      <c r="C458" s="11" t="s">
        <v>57</v>
      </c>
      <c r="D458" s="5" t="s">
        <v>92</v>
      </c>
      <c r="E458" s="11"/>
      <c r="F458" s="5" t="s">
        <v>116</v>
      </c>
      <c r="G458" s="11" t="s">
        <v>60</v>
      </c>
      <c r="H458" s="11"/>
      <c r="I458" s="11" t="str">
        <f>IF(OR(J458=$J$536,J458=$J$543,J458=$J$526),$I$523,IF(OR(J458=$J$525,J458=$J$529,J458=$J$531,J458=$J$532,J458=$J$535,J458=$J$539,J458=$J$540,J458=$J$537),$I$528,IF(OR(J458=$J$524,J458=$J$528),$I$524,IF(OR(J458=$J$530,J458=$J$541,J458=$J$542),$I$525,IF(OR(J458=$J$523,J458=$J$538,J458=$J$544),$I$526,IF(OR(J458=$J$527,J458=$J$545,J458=$J$533,J458=$J$534),$I$527,0))))))</f>
        <v>Анаэробы</v>
      </c>
      <c r="J458" s="11" t="str">
        <f>IF(OR(K458=$K$523,K458=$K$524,K458=$K$525,K458=$K$526),$J$523,IF(OR(K458=$K$530,K458=$K$531,K458=$K$532,K458=$K$533),$J$524,IF(OR(K458=$K$534),$J$525,IF(OR(K458=$K$535),$J$526,IF(OR(K458=$K$536),$J$527,IF(OR(K458=$K$537),$J$528,IF(OR(K458=$K$543,K458=$K$553,K458=$K$544),$J$529,IF(OR(K458=$K$539,K458=$K$540,K458=$K$541,K458=$K$542),$J$530,IF(OR(K458=$K$538,K458=$K$582,K458=$K$584,K458=$K$586),$J$531,IF(OR(K458=$K$545,K458=$K$547,K458=$K$546),$J$532,IF(OR(K458=$K$548),$J$533,IF(OR(K458=$K$549),$J$534,IF(OR(K458=$K$550),$J$535,IF(OR(K458=$K$554),$J$536,IF(OR(K458=$K$555,K458=$K$556),$J$537,IF(OR(K458=$K$557,K458=$K$558),$J$538,IF(OR(K458=$K$559,K458=$K$560),$J$539,IF(OR(K458=$K$561,K458=$K$562),$J$540,IF(OR(K458=$K$564,K458=$K$565,K458=$K$566,K458=$K$567,K458=$K$568,K458=$K$569,K458=$K$570,K458=$K$571,K458=$K$572),$J$541,IF(OR(K458=$K$576,K458=$K$577,K458=$K$578,K458=$K$579,K458=$K$575,K458=$K$574,K458=$K$583,K458=$K$585),$J$542,IF(OR(K458=$K$580,K458=$K$581),$J$543,IF(OR(K458=$K$527,K458=$K$528,K458=$K$529,K458=$K$551,K458=$K$552,K458=$K$563,K458=$K$573),$J$544,IF(OR(K458=$K$587),$J$545,0)))))))))))))))))))))))</f>
        <v>Peptococcus</v>
      </c>
      <c r="K458" s="11" t="s">
        <v>153</v>
      </c>
      <c r="L458" s="1" t="s">
        <v>154</v>
      </c>
    </row>
    <row r="459" spans="1:44" ht="15.75" customHeight="1">
      <c r="A459" s="1" t="s">
        <v>309</v>
      </c>
      <c r="B459" s="11">
        <v>83</v>
      </c>
      <c r="C459" s="11" t="s">
        <v>57</v>
      </c>
      <c r="D459" s="5" t="s">
        <v>126</v>
      </c>
      <c r="E459" s="11"/>
      <c r="F459" s="5" t="s">
        <v>68</v>
      </c>
      <c r="G459" s="11" t="s">
        <v>60</v>
      </c>
      <c r="H459" s="11"/>
      <c r="I459" s="11" t="str">
        <f>IF(OR(J459=$J$536,J459=$J$543,J459=$J$526),$I$523,IF(OR(J459=$J$525,J459=$J$529,J459=$J$531,J459=$J$532,J459=$J$535,J459=$J$539,J459=$J$540,J459=$J$537),$I$528,IF(OR(J459=$J$524,J459=$J$528),$I$524,IF(OR(J459=$J$530,J459=$J$541,J459=$J$542),$I$525,IF(OR(J459=$J$523,J459=$J$538,J459=$J$544),$I$526,IF(OR(J459=$J$527,J459=$J$545,J459=$J$533,J459=$J$534),$I$527,0))))))</f>
        <v>Кокки</v>
      </c>
      <c r="J459" s="11" t="str">
        <f>IF(OR(K459=$K$523,K459=$K$524,K459=$K$525,K459=$K$526),$J$523,IF(OR(K459=$K$530,K459=$K$531,K459=$K$532,K459=$K$533),$J$524,IF(OR(K459=$K$534),$J$525,IF(OR(K459=$K$535),$J$526,IF(OR(K459=$K$536),$J$527,IF(OR(K459=$K$537),$J$528,IF(OR(K459=$K$543,K459=$K$553,K459=$K$544),$J$529,IF(OR(K459=$K$539,K459=$K$540,K459=$K$541,K459=$K$542),$J$530,IF(OR(K459=$K$538,K459=$K$582,K459=$K$584,K459=$K$586),$J$531,IF(OR(K459=$K$545,K459=$K$547,K459=$K$546),$J$532,IF(OR(K459=$K$548),$J$533,IF(OR(K459=$K$549),$J$534,IF(OR(K459=$K$550),$J$535,IF(OR(K459=$K$554),$J$536,IF(OR(K459=$K$555,K459=$K$556),$J$537,IF(OR(K459=$K$557,K459=$K$558),$J$538,IF(OR(K459=$K$559,K459=$K$560),$J$539,IF(OR(K459=$K$561,K459=$K$562),$J$540,IF(OR(K459=$K$564,K459=$K$565,K459=$K$566,K459=$K$567,K459=$K$568,K459=$K$569,K459=$K$570,K459=$K$571,K459=$K$572),$J$541,IF(OR(K459=$K$576,K459=$K$577,K459=$K$578,K459=$K$579,K459=$K$575,K459=$K$574,K459=$K$583,K459=$K$585),$J$542,IF(OR(K459=$K$580,K459=$K$581),$J$543,IF(OR(K459=$K$527,K459=$K$528,K459=$K$529,K459=$K$551,K459=$K$552,K459=$K$563,K459=$K$573),$J$544,IF(OR(K459=$K$587),$J$545,0)))))))))))))))))))))))</f>
        <v>Staphylococcus</v>
      </c>
      <c r="K459" s="11" t="s">
        <v>80</v>
      </c>
      <c r="L459" s="1" t="s">
        <v>81</v>
      </c>
      <c r="M459" s="1" t="s">
        <v>65</v>
      </c>
      <c r="N459" s="1" t="s">
        <v>63</v>
      </c>
      <c r="O459" s="1" t="s">
        <v>63</v>
      </c>
      <c r="P459" s="1" t="s">
        <v>63</v>
      </c>
      <c r="Q459" s="1" t="s">
        <v>63</v>
      </c>
      <c r="R459" s="1" t="s">
        <v>63</v>
      </c>
      <c r="S459" s="1" t="s">
        <v>65</v>
      </c>
    </row>
    <row r="460" spans="1:44" ht="15.75" customHeight="1">
      <c r="A460" s="1" t="s">
        <v>309</v>
      </c>
      <c r="B460" s="11">
        <v>84</v>
      </c>
      <c r="C460" s="11" t="s">
        <v>57</v>
      </c>
      <c r="D460" s="5" t="s">
        <v>98</v>
      </c>
      <c r="E460" s="11"/>
      <c r="F460" s="5" t="s">
        <v>88</v>
      </c>
      <c r="G460" s="11" t="s">
        <v>60</v>
      </c>
      <c r="H460" s="11"/>
      <c r="I460" s="11" t="str">
        <f>IF(OR(J460=$J$536,J460=$J$543,J460=$J$526),$I$523,IF(OR(J460=$J$525,J460=$J$529,J460=$J$531,J460=$J$532,J460=$J$535,J460=$J$539,J460=$J$540,J460=$J$537),$I$528,IF(OR(J460=$J$524,J460=$J$528),$I$524,IF(OR(J460=$J$530,J460=$J$541,J460=$J$542),$I$525,IF(OR(J460=$J$523,J460=$J$538,J460=$J$544),$I$526,IF(OR(J460=$J$527,J460=$J$545,J460=$J$533,J460=$J$534),$I$527,0))))))</f>
        <v>Энеробактерии</v>
      </c>
      <c r="J460" s="11" t="str">
        <f>IF(OR(K460=$K$523,K460=$K$524,K460=$K$525,K460=$K$526),$J$523,IF(OR(K460=$K$530,K460=$K$531,K460=$K$532,K460=$K$533),$J$524,IF(OR(K460=$K$534),$J$525,IF(OR(K460=$K$535),$J$526,IF(OR(K460=$K$536),$J$527,IF(OR(K460=$K$537),$J$528,IF(OR(K460=$K$543,K460=$K$553,K460=$K$544),$J$529,IF(OR(K460=$K$539,K460=$K$540,K460=$K$541,K460=$K$542),$J$530,IF(OR(K460=$K$538,K460=$K$582,K460=$K$584,K460=$K$586),$J$531,IF(OR(K460=$K$545,K460=$K$547,K460=$K$546),$J$532,IF(OR(K460=$K$548),$J$533,IF(OR(K460=$K$549),$J$534,IF(OR(K460=$K$550),$J$535,IF(OR(K460=$K$554),$J$536,IF(OR(K460=$K$555,K460=$K$556),$J$537,IF(OR(K460=$K$557,K460=$K$558),$J$538,IF(OR(K460=$K$559,K460=$K$560),$J$539,IF(OR(K460=$K$561,K460=$K$562),$J$540,IF(OR(K460=$K$564,K460=$K$565,K460=$K$566,K460=$K$567,K460=$K$568,K460=$K$569,K460=$K$570,K460=$K$571,K460=$K$572),$J$541,IF(OR(K460=$K$576,K460=$K$577,K460=$K$578,K460=$K$579,K460=$K$575,K460=$K$574,K460=$K$583,K460=$K$585),$J$542,IF(OR(K460=$K$580,K460=$K$581),$J$543,IF(OR(K460=$K$527,K460=$K$528,K460=$K$529,K460=$K$551,K460=$K$552,K460=$K$563,K460=$K$573),$J$544,IF(OR(K460=$K$587),$J$545,0)))))))))))))))))))))))</f>
        <v>Escherichia</v>
      </c>
      <c r="K460" s="11" t="s">
        <v>222</v>
      </c>
      <c r="L460" s="1" t="s">
        <v>311</v>
      </c>
      <c r="U460" s="1" t="s">
        <v>63</v>
      </c>
      <c r="V460" s="1" t="s">
        <v>63</v>
      </c>
      <c r="W460" s="1" t="s">
        <v>63</v>
      </c>
      <c r="X460" s="1" t="s">
        <v>63</v>
      </c>
      <c r="Y460" s="1" t="s">
        <v>63</v>
      </c>
      <c r="Z460" s="1" t="s">
        <v>63</v>
      </c>
      <c r="AA460" s="1" t="s">
        <v>63</v>
      </c>
      <c r="AI460" s="1" t="s">
        <v>63</v>
      </c>
      <c r="AJ460" s="1" t="s">
        <v>63</v>
      </c>
      <c r="AK460" s="1" t="s">
        <v>63</v>
      </c>
      <c r="AL460" s="1" t="s">
        <v>63</v>
      </c>
      <c r="AM460" s="1" t="s">
        <v>63</v>
      </c>
      <c r="AN460" s="1" t="s">
        <v>63</v>
      </c>
      <c r="AO460" s="1" t="s">
        <v>63</v>
      </c>
    </row>
    <row r="461" spans="1:44" ht="15.75" customHeight="1">
      <c r="A461" s="1" t="s">
        <v>309</v>
      </c>
      <c r="B461" s="11">
        <v>85</v>
      </c>
      <c r="C461" s="11" t="s">
        <v>57</v>
      </c>
      <c r="D461" s="5" t="s">
        <v>218</v>
      </c>
      <c r="E461" s="11"/>
      <c r="F461" s="5" t="s">
        <v>88</v>
      </c>
      <c r="G461" s="11" t="s">
        <v>60</v>
      </c>
      <c r="H461" s="11"/>
      <c r="I461" s="11" t="str">
        <f>IF(OR(J461=$J$536,J461=$J$543,J461=$J$526),$I$523,IF(OR(J461=$J$525,J461=$J$529,J461=$J$531,J461=$J$532,J461=$J$535,J461=$J$539,J461=$J$540,J461=$J$537),$I$528,IF(OR(J461=$J$524,J461=$J$528),$I$524,IF(OR(J461=$J$530,J461=$J$541,J461=$J$542),$I$525,IF(OR(J461=$J$523,J461=$J$538,J461=$J$544),$I$526,IF(OR(J461=$J$527,J461=$J$545,J461=$J$533,J461=$J$534),$I$527,0))))))</f>
        <v>Анаэробы</v>
      </c>
      <c r="J461" s="11" t="str">
        <f>IF(OR(K461=$K$523,K461=$K$524,K461=$K$525,K461=$K$526),$J$523,IF(OR(K461=$K$530,K461=$K$531,K461=$K$532,K461=$K$533),$J$524,IF(OR(K461=$K$534),$J$525,IF(OR(K461=$K$535),$J$526,IF(OR(K461=$K$536),$J$527,IF(OR(K461=$K$537),$J$528,IF(OR(K461=$K$543,K461=$K$553,K461=$K$544),$J$529,IF(OR(K461=$K$539,K461=$K$540,K461=$K$541,K461=$K$542),$J$530,IF(OR(K461=$K$538,K461=$K$582,K461=$K$584,K461=$K$586),$J$531,IF(OR(K461=$K$545,K461=$K$547,K461=$K$546),$J$532,IF(OR(K461=$K$548),$J$533,IF(OR(K461=$K$549),$J$534,IF(OR(K461=$K$550),$J$535,IF(OR(K461=$K$554),$J$536,IF(OR(K461=$K$555,K461=$K$556),$J$537,IF(OR(K461=$K$557,K461=$K$558),$J$538,IF(OR(K461=$K$559,K461=$K$560),$J$539,IF(OR(K461=$K$561,K461=$K$562),$J$540,IF(OR(K461=$K$564,K461=$K$565,K461=$K$566,K461=$K$567,K461=$K$568,K461=$K$569,K461=$K$570,K461=$K$571,K461=$K$572),$J$541,IF(OR(K461=$K$576,K461=$K$577,K461=$K$578,K461=$K$579,K461=$K$575,K461=$K$574,K461=$K$583,K461=$K$585),$J$542,IF(OR(K461=$K$580,K461=$K$581),$J$543,IF(OR(K461=$K$527,K461=$K$528,K461=$K$529,K461=$K$551,K461=$K$552,K461=$K$563,K461=$K$573),$J$544,IF(OR(K461=$K$587),$J$545,0)))))))))))))))))))))))</f>
        <v>Peptococcus</v>
      </c>
      <c r="K461" s="11" t="s">
        <v>153</v>
      </c>
      <c r="L461" s="1" t="s">
        <v>154</v>
      </c>
      <c r="M461" s="1" t="s">
        <v>65</v>
      </c>
      <c r="N461" s="1" t="s">
        <v>65</v>
      </c>
      <c r="O461" s="1" t="s">
        <v>63</v>
      </c>
      <c r="P461" s="1" t="s">
        <v>63</v>
      </c>
      <c r="R461" s="1" t="s">
        <v>65</v>
      </c>
      <c r="S461" s="1" t="s">
        <v>63</v>
      </c>
    </row>
    <row r="462" spans="1:44" ht="15.75" customHeight="1">
      <c r="A462" s="1" t="s">
        <v>309</v>
      </c>
      <c r="B462" s="11">
        <v>89</v>
      </c>
      <c r="C462" s="11" t="s">
        <v>57</v>
      </c>
      <c r="D462" s="5" t="s">
        <v>98</v>
      </c>
      <c r="E462" s="11"/>
      <c r="F462" s="5" t="s">
        <v>119</v>
      </c>
      <c r="G462" s="11" t="s">
        <v>60</v>
      </c>
      <c r="H462" s="11"/>
      <c r="I462" s="11" t="str">
        <f>IF(OR(J462=$J$536,J462=$J$543,J462=$J$526),$I$523,IF(OR(J462=$J$525,J462=$J$529,J462=$J$531,J462=$J$532,J462=$J$535,J462=$J$539,J462=$J$540,J462=$J$537),$I$528,IF(OR(J462=$J$524,J462=$J$528),$I$524,IF(OR(J462=$J$530,J462=$J$541,J462=$J$542),$I$525,IF(OR(J462=$J$523,J462=$J$538,J462=$J$544),$I$526,IF(OR(J462=$J$527,J462=$J$545,J462=$J$533,J462=$J$534),$I$527,0))))))</f>
        <v>Энеробактерии</v>
      </c>
      <c r="J462" s="11" t="str">
        <f>IF(OR(K462=$K$523,K462=$K$524,K462=$K$525,K462=$K$526),$J$523,IF(OR(K462=$K$530,K462=$K$531,K462=$K$532,K462=$K$533),$J$524,IF(OR(K462=$K$534),$J$525,IF(OR(K462=$K$535),$J$526,IF(OR(K462=$K$536),$J$527,IF(OR(K462=$K$537),$J$528,IF(OR(K462=$K$543,K462=$K$553,K462=$K$544),$J$529,IF(OR(K462=$K$539,K462=$K$540,K462=$K$541,K462=$K$542),$J$530,IF(OR(K462=$K$538,K462=$K$582,K462=$K$584,K462=$K$586),$J$531,IF(OR(K462=$K$545,K462=$K$547,K462=$K$546),$J$532,IF(OR(K462=$K$548),$J$533,IF(OR(K462=$K$549),$J$534,IF(OR(K462=$K$550),$J$535,IF(OR(K462=$K$554),$J$536,IF(OR(K462=$K$555,K462=$K$556),$J$537,IF(OR(K462=$K$557,K462=$K$558),$J$538,IF(OR(K462=$K$559,K462=$K$560),$J$539,IF(OR(K462=$K$561,K462=$K$562),$J$540,IF(OR(K462=$K$564,K462=$K$565,K462=$K$566,K462=$K$567,K462=$K$568,K462=$K$569,K462=$K$570,K462=$K$571,K462=$K$572),$J$541,IF(OR(K462=$K$576,K462=$K$577,K462=$K$578,K462=$K$579,K462=$K$575,K462=$K$574,K462=$K$583,K462=$K$585),$J$542,IF(OR(K462=$K$580,K462=$K$581),$J$543,IF(OR(K462=$K$527,K462=$K$528,K462=$K$529,K462=$K$551,K462=$K$552,K462=$K$563,K462=$K$573),$J$544,IF(OR(K462=$K$587),$J$545,0)))))))))))))))))))))))</f>
        <v>Escherichia</v>
      </c>
      <c r="K462" s="11" t="s">
        <v>95</v>
      </c>
      <c r="L462" s="1" t="s">
        <v>96</v>
      </c>
      <c r="U462" s="1" t="s">
        <v>65</v>
      </c>
      <c r="V462" s="1" t="s">
        <v>63</v>
      </c>
      <c r="W462" s="1" t="s">
        <v>63</v>
      </c>
      <c r="X462" s="1" t="s">
        <v>63</v>
      </c>
      <c r="Y462" s="1" t="s">
        <v>63</v>
      </c>
      <c r="Z462" s="1" t="s">
        <v>63</v>
      </c>
      <c r="AA462" s="1" t="s">
        <v>63</v>
      </c>
    </row>
    <row r="463" spans="1:44" ht="15.75" customHeight="1">
      <c r="A463" s="1" t="s">
        <v>309</v>
      </c>
      <c r="B463" s="11">
        <v>91</v>
      </c>
      <c r="C463" s="11" t="s">
        <v>57</v>
      </c>
      <c r="D463" s="5" t="s">
        <v>126</v>
      </c>
      <c r="E463" s="11"/>
      <c r="F463" s="5" t="s">
        <v>97</v>
      </c>
      <c r="G463" s="11" t="s">
        <v>60</v>
      </c>
      <c r="H463" s="11"/>
      <c r="I463" s="11" t="str">
        <f>IF(OR(J463=$J$536,J463=$J$543,J463=$J$526),$I$523,IF(OR(J463=$J$525,J463=$J$529,J463=$J$531,J463=$J$532,J463=$J$535,J463=$J$539,J463=$J$540,J463=$J$537),$I$528,IF(OR(J463=$J$524,J463=$J$528),$I$524,IF(OR(J463=$J$530,J463=$J$541,J463=$J$542),$I$525,IF(OR(J463=$J$523,J463=$J$538,J463=$J$544),$I$526,IF(OR(J463=$J$527,J463=$J$545,J463=$J$533,J463=$J$534),$I$527,0))))))</f>
        <v>Кокки</v>
      </c>
      <c r="J463" s="11" t="str">
        <f>IF(OR(K463=$K$523,K463=$K$524,K463=$K$525,K463=$K$526),$J$523,IF(OR(K463=$K$530,K463=$K$531,K463=$K$532,K463=$K$533),$J$524,IF(OR(K463=$K$534),$J$525,IF(OR(K463=$K$535),$J$526,IF(OR(K463=$K$536),$J$527,IF(OR(K463=$K$537),$J$528,IF(OR(K463=$K$543,K463=$K$553,K463=$K$544),$J$529,IF(OR(K463=$K$539,K463=$K$540,K463=$K$541,K463=$K$542),$J$530,IF(OR(K463=$K$538,K463=$K$582,K463=$K$584,K463=$K$586),$J$531,IF(OR(K463=$K$545,K463=$K$547,K463=$K$546),$J$532,IF(OR(K463=$K$548),$J$533,IF(OR(K463=$K$549),$J$534,IF(OR(K463=$K$550),$J$535,IF(OR(K463=$K$554),$J$536,IF(OR(K463=$K$555,K463=$K$556),$J$537,IF(OR(K463=$K$557,K463=$K$558),$J$538,IF(OR(K463=$K$559,K463=$K$560),$J$539,IF(OR(K463=$K$561,K463=$K$562),$J$540,IF(OR(K463=$K$564,K463=$K$565,K463=$K$566,K463=$K$567,K463=$K$568,K463=$K$569,K463=$K$570,K463=$K$571,K463=$K$572),$J$541,IF(OR(K463=$K$576,K463=$K$577,K463=$K$578,K463=$K$579,K463=$K$575,K463=$K$574,K463=$K$583,K463=$K$585),$J$542,IF(OR(K463=$K$580,K463=$K$581),$J$543,IF(OR(K463=$K$527,K463=$K$528,K463=$K$529,K463=$K$551,K463=$K$552,K463=$K$563,K463=$K$573),$J$544,IF(OR(K463=$K$587),$J$545,0)))))))))))))))))))))))</f>
        <v>Enterococcus</v>
      </c>
      <c r="K463" s="11" t="s">
        <v>170</v>
      </c>
      <c r="L463" s="1" t="s">
        <v>258</v>
      </c>
      <c r="M463" s="1" t="s">
        <v>65</v>
      </c>
      <c r="N463" s="1" t="s">
        <v>63</v>
      </c>
      <c r="O463" s="1" t="s">
        <v>65</v>
      </c>
      <c r="P463" s="1" t="s">
        <v>65</v>
      </c>
      <c r="Q463" s="1" t="s">
        <v>65</v>
      </c>
      <c r="R463" s="1" t="s">
        <v>65</v>
      </c>
      <c r="S463" s="1" t="s">
        <v>65</v>
      </c>
      <c r="AB463" s="1" t="s">
        <v>65</v>
      </c>
      <c r="AC463" s="1" t="s">
        <v>65</v>
      </c>
      <c r="AD463" s="1" t="s">
        <v>65</v>
      </c>
      <c r="AE463" s="1" t="s">
        <v>63</v>
      </c>
      <c r="AF463" s="1" t="s">
        <v>65</v>
      </c>
      <c r="AG463" s="1" t="s">
        <v>65</v>
      </c>
    </row>
    <row r="464" spans="1:44" ht="15.75" customHeight="1">
      <c r="A464" s="1" t="s">
        <v>309</v>
      </c>
      <c r="B464" s="11">
        <v>106</v>
      </c>
      <c r="C464" s="11" t="s">
        <v>57</v>
      </c>
      <c r="D464" s="5" t="s">
        <v>162</v>
      </c>
      <c r="E464" s="11"/>
      <c r="F464" s="5" t="s">
        <v>68</v>
      </c>
      <c r="G464" s="11"/>
      <c r="H464" s="11"/>
      <c r="I464" s="11" t="str">
        <f>IF(OR(J464=$J$536,J464=$J$543,J464=$J$526),$I$523,IF(OR(J464=$J$525,J464=$J$529,J464=$J$531,J464=$J$532,J464=$J$535,J464=$J$539,J464=$J$540,J464=$J$537),$I$528,IF(OR(J464=$J$524,J464=$J$528),$I$524,IF(OR(J464=$J$530,J464=$J$541,J464=$J$542),$I$525,IF(OR(J464=$J$523,J464=$J$538,J464=$J$544),$I$526,IF(OR(J464=$J$527,J464=$J$545,J464=$J$533,J464=$J$534),$I$527,0))))))</f>
        <v>Кокки</v>
      </c>
      <c r="J464" s="11" t="str">
        <f>IF(OR(K464=$K$523,K464=$K$524,K464=$K$525,K464=$K$526),$J$523,IF(OR(K464=$K$530,K464=$K$531,K464=$K$532,K464=$K$533),$J$524,IF(OR(K464=$K$534),$J$525,IF(OR(K464=$K$535),$J$526,IF(OR(K464=$K$536),$J$527,IF(OR(K464=$K$537),$J$528,IF(OR(K464=$K$543,K464=$K$553,K464=$K$544),$J$529,IF(OR(K464=$K$539,K464=$K$540,K464=$K$541,K464=$K$542),$J$530,IF(OR(K464=$K$538,K464=$K$582,K464=$K$584,K464=$K$586),$J$531,IF(OR(K464=$K$545,K464=$K$547,K464=$K$546),$J$532,IF(OR(K464=$K$548),$J$533,IF(OR(K464=$K$549),$J$534,IF(OR(K464=$K$550),$J$535,IF(OR(K464=$K$554),$J$536,IF(OR(K464=$K$555,K464=$K$556),$J$537,IF(OR(K464=$K$557,K464=$K$558),$J$538,IF(OR(K464=$K$559,K464=$K$560),$J$539,IF(OR(K464=$K$561,K464=$K$562),$J$540,IF(OR(K464=$K$564,K464=$K$565,K464=$K$566,K464=$K$567,K464=$K$568,K464=$K$569,K464=$K$570,K464=$K$571,K464=$K$572),$J$541,IF(OR(K464=$K$576,K464=$K$577,K464=$K$578,K464=$K$579,K464=$K$575,K464=$K$574,K464=$K$583,K464=$K$585),$J$542,IF(OR(K464=$K$580,K464=$K$581),$J$543,IF(OR(K464=$K$527,K464=$K$528,K464=$K$529,K464=$K$551,K464=$K$552,K464=$K$563,K464=$K$573),$J$544,IF(OR(K464=$K$587),$J$545,0)))))))))))))))))))))))</f>
        <v>Staphylococcus</v>
      </c>
      <c r="K464" s="11" t="s">
        <v>80</v>
      </c>
      <c r="L464" s="1" t="s">
        <v>81</v>
      </c>
      <c r="M464" s="1" t="s">
        <v>65</v>
      </c>
      <c r="N464" s="1" t="s">
        <v>63</v>
      </c>
      <c r="O464" s="1" t="s">
        <v>63</v>
      </c>
      <c r="P464" s="1" t="s">
        <v>65</v>
      </c>
      <c r="Q464" s="1" t="s">
        <v>65</v>
      </c>
      <c r="R464" s="1" t="s">
        <v>63</v>
      </c>
      <c r="S464" s="1" t="s">
        <v>64</v>
      </c>
    </row>
    <row r="465" spans="1:46" ht="15.75" customHeight="1">
      <c r="A465" s="1" t="s">
        <v>309</v>
      </c>
      <c r="B465" s="11">
        <v>110</v>
      </c>
      <c r="C465" s="11" t="s">
        <v>208</v>
      </c>
      <c r="D465" s="5" t="s">
        <v>58</v>
      </c>
      <c r="E465" s="11"/>
      <c r="F465" s="5" t="s">
        <v>79</v>
      </c>
      <c r="G465" s="11" t="s">
        <v>60</v>
      </c>
      <c r="H465" s="11"/>
      <c r="I465" s="11" t="str">
        <f>IF(OR(J465=$J$536,J465=$J$543,J465=$J$526),$I$523,IF(OR(J465=$J$525,J465=$J$529,J465=$J$531,J465=$J$532,J465=$J$535,J465=$J$539,J465=$J$540,J465=$J$537),$I$528,IF(OR(J465=$J$524,J465=$J$528),$I$524,IF(OR(J465=$J$530,J465=$J$541,J465=$J$542),$I$525,IF(OR(J465=$J$523,J465=$J$538,J465=$J$544),$I$526,IF(OR(J465=$J$527,J465=$J$545,J465=$J$533,J465=$J$534),$I$527,0))))))</f>
        <v>Энеробактерии</v>
      </c>
      <c r="J465" s="11" t="str">
        <f>IF(OR(K465=$K$523,K465=$K$524,K465=$K$525,K465=$K$526),$J$523,IF(OR(K465=$K$530,K465=$K$531,K465=$K$532,K465=$K$533),$J$524,IF(OR(K465=$K$534),$J$525,IF(OR(K465=$K$535),$J$526,IF(OR(K465=$K$536),$J$527,IF(OR(K465=$K$537),$J$528,IF(OR(K465=$K$543,K465=$K$553,K465=$K$544),$J$529,IF(OR(K465=$K$539,K465=$K$540,K465=$K$541,K465=$K$542),$J$530,IF(OR(K465=$K$538,K465=$K$582,K465=$K$584,K465=$K$586),$J$531,IF(OR(K465=$K$545,K465=$K$547,K465=$K$546),$J$532,IF(OR(K465=$K$548),$J$533,IF(OR(K465=$K$549),$J$534,IF(OR(K465=$K$550),$J$535,IF(OR(K465=$K$554),$J$536,IF(OR(K465=$K$555,K465=$K$556),$J$537,IF(OR(K465=$K$557,K465=$K$558),$J$538,IF(OR(K465=$K$559,K465=$K$560),$J$539,IF(OR(K465=$K$561,K465=$K$562),$J$540,IF(OR(K465=$K$564,K465=$K$565,K465=$K$566,K465=$K$567,K465=$K$568,K465=$K$569,K465=$K$570,K465=$K$571,K465=$K$572),$J$541,IF(OR(K465=$K$576,K465=$K$577,K465=$K$578,K465=$K$579,K465=$K$575,K465=$K$574,K465=$K$583,K465=$K$585),$J$542,IF(OR(K465=$K$580,K465=$K$581),$J$543,IF(OR(K465=$K$527,K465=$K$528,K465=$K$529,K465=$K$551,K465=$K$552,K465=$K$563,K465=$K$573),$J$544,IF(OR(K465=$K$587),$J$545,0)))))))))))))))))))))))</f>
        <v>Salmonella</v>
      </c>
      <c r="K465" s="11" t="s">
        <v>312</v>
      </c>
      <c r="L465" s="1" t="s">
        <v>313</v>
      </c>
      <c r="U465" s="1" t="s">
        <v>63</v>
      </c>
      <c r="V465" s="1" t="s">
        <v>63</v>
      </c>
      <c r="W465" s="1" t="s">
        <v>63</v>
      </c>
      <c r="X465" s="1" t="s">
        <v>63</v>
      </c>
      <c r="Y465" s="1" t="s">
        <v>63</v>
      </c>
      <c r="Z465" s="1" t="s">
        <v>63</v>
      </c>
      <c r="AA465" s="1" t="s">
        <v>63</v>
      </c>
    </row>
    <row r="466" spans="1:46" ht="15.75" customHeight="1">
      <c r="A466" s="1" t="s">
        <v>309</v>
      </c>
      <c r="B466" s="11"/>
      <c r="C466" s="11"/>
      <c r="D466" s="5"/>
      <c r="E466" s="11"/>
      <c r="F466" s="5"/>
      <c r="G466" s="11"/>
      <c r="H466" s="11"/>
      <c r="I466" s="11" t="str">
        <f>IF(OR(J466=$J$536,J466=$J$543,J466=$J$526),$I$523,IF(OR(J466=$J$525,J466=$J$529,J466=$J$531,J466=$J$532,J466=$J$535,J466=$J$539,J466=$J$540,J466=$J$537),$I$528,IF(OR(J466=$J$524,J466=$J$528),$I$524,IF(OR(J466=$J$530,J466=$J$541,J466=$J$542),$I$525,IF(OR(J466=$J$523,J466=$J$538,J466=$J$544),$I$526,IF(OR(J466=$J$527,J466=$J$545,J466=$J$533,J466=$J$534),$I$527,0))))))</f>
        <v>Кокки</v>
      </c>
      <c r="J466" s="11" t="str">
        <f>IF(OR(K466=$K$523,K466=$K$524,K466=$K$525,K466=$K$526),$J$523,IF(OR(K466=$K$530,K466=$K$531,K466=$K$532,K466=$K$533),$J$524,IF(OR(K466=$K$534),$J$525,IF(OR(K466=$K$535),$J$526,IF(OR(K466=$K$536),$J$527,IF(OR(K466=$K$537),$J$528,IF(OR(K466=$K$543,K466=$K$553,K466=$K$544),$J$529,IF(OR(K466=$K$539,K466=$K$540,K466=$K$541,K466=$K$542),$J$530,IF(OR(K466=$K$538,K466=$K$582,K466=$K$584,K466=$K$586),$J$531,IF(OR(K466=$K$545,K466=$K$547,K466=$K$546),$J$532,IF(OR(K466=$K$548),$J$533,IF(OR(K466=$K$549),$J$534,IF(OR(K466=$K$550),$J$535,IF(OR(K466=$K$554),$J$536,IF(OR(K466=$K$555,K466=$K$556),$J$537,IF(OR(K466=$K$557,K466=$K$558),$J$538,IF(OR(K466=$K$559,K466=$K$560),$J$539,IF(OR(K466=$K$561,K466=$K$562),$J$540,IF(OR(K466=$K$564,K466=$K$565,K466=$K$566,K466=$K$567,K466=$K$568,K466=$K$569,K466=$K$570,K466=$K$571,K466=$K$572),$J$541,IF(OR(K466=$K$576,K466=$K$577,K466=$K$578,K466=$K$579,K466=$K$575,K466=$K$574,K466=$K$583,K466=$K$585),$J$542,IF(OR(K466=$K$580,K466=$K$581),$J$543,IF(OR(K466=$K$527,K466=$K$528,K466=$K$529,K466=$K$551,K466=$K$552,K466=$K$563,K466=$K$573),$J$544,IF(OR(K466=$K$587),$J$545,0)))))))))))))))))))))))</f>
        <v>Enterococcus</v>
      </c>
      <c r="K466" s="11" t="s">
        <v>170</v>
      </c>
      <c r="L466" s="1" t="s">
        <v>258</v>
      </c>
      <c r="AB466" s="1" t="s">
        <v>63</v>
      </c>
      <c r="AC466" s="1" t="s">
        <v>63</v>
      </c>
      <c r="AD466" s="1" t="s">
        <v>63</v>
      </c>
      <c r="AE466" s="1" t="s">
        <v>63</v>
      </c>
      <c r="AF466" s="1" t="s">
        <v>65</v>
      </c>
      <c r="AG466" s="1" t="s">
        <v>63</v>
      </c>
    </row>
    <row r="467" spans="1:46" ht="15.75" customHeight="1">
      <c r="A467" s="1" t="s">
        <v>309</v>
      </c>
      <c r="B467" s="11">
        <v>112</v>
      </c>
      <c r="C467" s="11" t="s">
        <v>57</v>
      </c>
      <c r="D467" s="5" t="s">
        <v>162</v>
      </c>
      <c r="E467" s="11"/>
      <c r="F467" s="5" t="s">
        <v>97</v>
      </c>
      <c r="G467" s="11"/>
      <c r="H467" s="11"/>
      <c r="I467" s="11" t="str">
        <f>IF(OR(J467=$J$536,J467=$J$543,J467=$J$526),$I$523,IF(OR(J467=$J$525,J467=$J$529,J467=$J$531,J467=$J$532,J467=$J$535,J467=$J$539,J467=$J$540,J467=$J$537),$I$528,IF(OR(J467=$J$524,J467=$J$528),$I$524,IF(OR(J467=$J$530,J467=$J$541,J467=$J$542),$I$525,IF(OR(J467=$J$523,J467=$J$538,J467=$J$544),$I$526,IF(OR(J467=$J$527,J467=$J$545,J467=$J$533,J467=$J$534),$I$527,0))))))</f>
        <v>Кокки</v>
      </c>
      <c r="J467" s="11" t="str">
        <f>IF(OR(K467=$K$523,K467=$K$524,K467=$K$525,K467=$K$526),$J$523,IF(OR(K467=$K$530,K467=$K$531,K467=$K$532,K467=$K$533),$J$524,IF(OR(K467=$K$534),$J$525,IF(OR(K467=$K$535),$J$526,IF(OR(K467=$K$536),$J$527,IF(OR(K467=$K$537),$J$528,IF(OR(K467=$K$543,K467=$K$553,K467=$K$544),$J$529,IF(OR(K467=$K$539,K467=$K$540,K467=$K$541,K467=$K$542),$J$530,IF(OR(K467=$K$538,K467=$K$582,K467=$K$584,K467=$K$586),$J$531,IF(OR(K467=$K$545,K467=$K$547,K467=$K$546),$J$532,IF(OR(K467=$K$548),$J$533,IF(OR(K467=$K$549),$J$534,IF(OR(K467=$K$550),$J$535,IF(OR(K467=$K$554),$J$536,IF(OR(K467=$K$555,K467=$K$556),$J$537,IF(OR(K467=$K$557,K467=$K$558),$J$538,IF(OR(K467=$K$559,K467=$K$560),$J$539,IF(OR(K467=$K$561,K467=$K$562),$J$540,IF(OR(K467=$K$564,K467=$K$565,K467=$K$566,K467=$K$567,K467=$K$568,K467=$K$569,K467=$K$570,K467=$K$571,K467=$K$572),$J$541,IF(OR(K467=$K$576,K467=$K$577,K467=$K$578,K467=$K$579,K467=$K$575,K467=$K$574,K467=$K$583,K467=$K$585),$J$542,IF(OR(K467=$K$580,K467=$K$581),$J$543,IF(OR(K467=$K$527,K467=$K$528,K467=$K$529,K467=$K$551,K467=$K$552,K467=$K$563,K467=$K$573),$J$544,IF(OR(K467=$K$587),$J$545,0)))))))))))))))))))))))</f>
        <v>Staphylococcus</v>
      </c>
      <c r="K467" s="11" t="s">
        <v>80</v>
      </c>
      <c r="L467" s="1" t="s">
        <v>81</v>
      </c>
      <c r="M467" s="1" t="s">
        <v>65</v>
      </c>
      <c r="N467" s="1" t="s">
        <v>63</v>
      </c>
      <c r="O467" s="1" t="s">
        <v>63</v>
      </c>
      <c r="P467" s="1" t="s">
        <v>65</v>
      </c>
      <c r="Q467" s="1" t="s">
        <v>65</v>
      </c>
      <c r="R467" s="1" t="s">
        <v>63</v>
      </c>
      <c r="S467" s="1" t="s">
        <v>65</v>
      </c>
    </row>
    <row r="468" spans="1:46" ht="15.75" customHeight="1">
      <c r="A468" s="1" t="s">
        <v>309</v>
      </c>
      <c r="B468" s="11">
        <v>117</v>
      </c>
      <c r="C468" s="11" t="s">
        <v>114</v>
      </c>
      <c r="D468" s="5" t="s">
        <v>115</v>
      </c>
      <c r="E468" s="11"/>
      <c r="F468" s="5" t="s">
        <v>97</v>
      </c>
      <c r="G468" s="11" t="s">
        <v>60</v>
      </c>
      <c r="H468" s="11" t="s">
        <v>139</v>
      </c>
      <c r="I468" s="11" t="str">
        <f>IF(OR(J468=$J$536,J468=$J$543,J468=$J$526),$I$523,IF(OR(J468=$J$525,J468=$J$529,J468=$J$531,J468=$J$532,J468=$J$535,J468=$J$539,J468=$J$540,J468=$J$537),$I$528,IF(OR(J468=$J$524,J468=$J$528),$I$524,IF(OR(J468=$J$530,J468=$J$541,J468=$J$542),$I$525,IF(OR(J468=$J$523,J468=$J$538,J468=$J$544),$I$526,IF(OR(J468=$J$527,J468=$J$545,J468=$J$533,J468=$J$534),$I$527,0))))))</f>
        <v>Прочее</v>
      </c>
      <c r="J468" s="11" t="str">
        <f>IF(OR(K468=$K$523,K468=$K$524,K468=$K$525,K468=$K$526),$J$523,IF(OR(K468=$K$530,K468=$K$531,K468=$K$532,K468=$K$533),$J$524,IF(OR(K468=$K$534),$J$525,IF(OR(K468=$K$535),$J$526,IF(OR(K468=$K$536),$J$527,IF(OR(K468=$K$537),$J$528,IF(OR(K468=$K$543,K468=$K$553,K468=$K$544),$J$529,IF(OR(K468=$K$539,K468=$K$540,K468=$K$541,K468=$K$542),$J$530,IF(OR(K468=$K$538,K468=$K$582,K468=$K$584,K468=$K$586),$J$531,IF(OR(K468=$K$545,K468=$K$547,K468=$K$546),$J$532,IF(OR(K468=$K$548),$J$533,IF(OR(K468=$K$549),$J$534,IF(OR(K468=$K$550),$J$535,IF(OR(K468=$K$554),$J$536,IF(OR(K468=$K$555,K468=$K$556),$J$537,IF(OR(K468=$K$557,K468=$K$558),$J$538,IF(OR(K468=$K$559,K468=$K$560),$J$539,IF(OR(K468=$K$561,K468=$K$562),$J$540,IF(OR(K468=$K$564,K468=$K$565,K468=$K$566,K468=$K$567,K468=$K$568,K468=$K$569,K468=$K$570,K468=$K$571,K468=$K$572),$J$541,IF(OR(K468=$K$576,K468=$K$577,K468=$K$578,K468=$K$579,K468=$K$575,K468=$K$574,K468=$K$583,K468=$K$585),$J$542,IF(OR(K468=$K$580,K468=$K$581),$J$543,IF(OR(K468=$K$527,K468=$K$528,K468=$K$529,K468=$K$551,K468=$K$552,K468=$K$563,K468=$K$573),$J$544,IF(OR(K468=$K$587),$J$545,0)))))))))))))))))))))))</f>
        <v>спор</v>
      </c>
      <c r="K468" s="11" t="s">
        <v>185</v>
      </c>
      <c r="L468" s="1" t="s">
        <v>185</v>
      </c>
      <c r="U468" s="1" t="s">
        <v>63</v>
      </c>
      <c r="V468" s="1" t="s">
        <v>63</v>
      </c>
      <c r="W468" s="1" t="s">
        <v>65</v>
      </c>
      <c r="X468" s="1" t="s">
        <v>65</v>
      </c>
      <c r="Y468" s="1" t="s">
        <v>63</v>
      </c>
      <c r="Z468" s="1" t="s">
        <v>63</v>
      </c>
      <c r="AA468" s="1" t="s">
        <v>63</v>
      </c>
    </row>
    <row r="469" spans="1:46" ht="15.75" customHeight="1">
      <c r="A469" s="1" t="s">
        <v>309</v>
      </c>
      <c r="B469" s="11">
        <v>125</v>
      </c>
      <c r="C469" s="11" t="s">
        <v>57</v>
      </c>
      <c r="D469" s="5" t="s">
        <v>92</v>
      </c>
      <c r="E469" s="11"/>
      <c r="F469" s="5" t="s">
        <v>97</v>
      </c>
      <c r="G469" s="11" t="s">
        <v>60</v>
      </c>
      <c r="H469" s="11"/>
      <c r="I469" s="11" t="str">
        <f>IF(OR(J469=$J$536,J469=$J$543,J469=$J$526),$I$523,IF(OR(J469=$J$525,J469=$J$529,J469=$J$531,J469=$J$532,J469=$J$535,J469=$J$539,J469=$J$540,J469=$J$537),$I$528,IF(OR(J469=$J$524,J469=$J$528),$I$524,IF(OR(J469=$J$530,J469=$J$541,J469=$J$542),$I$525,IF(OR(J469=$J$523,J469=$J$538,J469=$J$544),$I$526,IF(OR(J469=$J$527,J469=$J$545,J469=$J$533,J469=$J$534),$I$527,0))))))</f>
        <v>Кокки</v>
      </c>
      <c r="J469" s="11" t="str">
        <f>IF(OR(K469=$K$523,K469=$K$524,K469=$K$525,K469=$K$526),$J$523,IF(OR(K469=$K$530,K469=$K$531,K469=$K$532,K469=$K$533),$J$524,IF(OR(K469=$K$534),$J$525,IF(OR(K469=$K$535),$J$526,IF(OR(K469=$K$536),$J$527,IF(OR(K469=$K$537),$J$528,IF(OR(K469=$K$543,K469=$K$553,K469=$K$544),$J$529,IF(OR(K469=$K$539,K469=$K$540,K469=$K$541,K469=$K$542),$J$530,IF(OR(K469=$K$538,K469=$K$582,K469=$K$584,K469=$K$586),$J$531,IF(OR(K469=$K$545,K469=$K$547,K469=$K$546),$J$532,IF(OR(K469=$K$548),$J$533,IF(OR(K469=$K$549),$J$534,IF(OR(K469=$K$550),$J$535,IF(OR(K469=$K$554),$J$536,IF(OR(K469=$K$555,K469=$K$556),$J$537,IF(OR(K469=$K$557,K469=$K$558),$J$538,IF(OR(K469=$K$559,K469=$K$560),$J$539,IF(OR(K469=$K$561,K469=$K$562),$J$540,IF(OR(K469=$K$564,K469=$K$565,K469=$K$566,K469=$K$567,K469=$K$568,K469=$K$569,K469=$K$570,K469=$K$571,K469=$K$572),$J$541,IF(OR(K469=$K$576,K469=$K$577,K469=$K$578,K469=$K$579,K469=$K$575,K469=$K$574,K469=$K$583,K469=$K$585),$J$542,IF(OR(K469=$K$580,K469=$K$581),$J$543,IF(OR(K469=$K$527,K469=$K$528,K469=$K$529,K469=$K$551,K469=$K$552,K469=$K$563,K469=$K$573),$J$544,IF(OR(K469=$K$587),$J$545,0)))))))))))))))))))))))</f>
        <v>Streptococcus</v>
      </c>
      <c r="K469" s="11" t="s">
        <v>204</v>
      </c>
      <c r="L469" s="1" t="s">
        <v>205</v>
      </c>
      <c r="AB469" s="1" t="s">
        <v>63</v>
      </c>
      <c r="AC469" s="1" t="s">
        <v>65</v>
      </c>
      <c r="AD469" s="1" t="s">
        <v>65</v>
      </c>
      <c r="AE469" s="1" t="s">
        <v>63</v>
      </c>
      <c r="AF469" s="1" t="s">
        <v>65</v>
      </c>
      <c r="AG469" s="1" t="s">
        <v>65</v>
      </c>
    </row>
    <row r="470" spans="1:46" ht="15.75" customHeight="1">
      <c r="A470" s="1" t="s">
        <v>309</v>
      </c>
      <c r="B470" s="11">
        <v>127</v>
      </c>
      <c r="C470" s="11" t="s">
        <v>57</v>
      </c>
      <c r="D470" s="5" t="s">
        <v>249</v>
      </c>
      <c r="E470" s="11"/>
      <c r="F470" s="5" t="s">
        <v>119</v>
      </c>
      <c r="G470" s="11" t="s">
        <v>60</v>
      </c>
      <c r="H470" s="11"/>
      <c r="I470" s="11" t="str">
        <f>IF(OR(J470=$J$536,J470=$J$543,J470=$J$526),$I$523,IF(OR(J470=$J$525,J470=$J$529,J470=$J$531,J470=$J$532,J470=$J$535,J470=$J$539,J470=$J$540,J470=$J$537),$I$528,IF(OR(J470=$J$524,J470=$J$528),$I$524,IF(OR(J470=$J$530,J470=$J$541,J470=$J$542),$I$525,IF(OR(J470=$J$523,J470=$J$538,J470=$J$544),$I$526,IF(OR(J470=$J$527,J470=$J$545,J470=$J$533,J470=$J$534),$I$527,0))))))</f>
        <v>Анаэробы</v>
      </c>
      <c r="J470" s="11" t="str">
        <f>IF(OR(K470=$K$523,K470=$K$524,K470=$K$525,K470=$K$526),$J$523,IF(OR(K470=$K$530,K470=$K$531,K470=$K$532,K470=$K$533),$J$524,IF(OR(K470=$K$534),$J$525,IF(OR(K470=$K$535),$J$526,IF(OR(K470=$K$536),$J$527,IF(OR(K470=$K$537),$J$528,IF(OR(K470=$K$543,K470=$K$553,K470=$K$544),$J$529,IF(OR(K470=$K$539,K470=$K$540,K470=$K$541,K470=$K$542),$J$530,IF(OR(K470=$K$538,K470=$K$582,K470=$K$584,K470=$K$586),$J$531,IF(OR(K470=$K$545,K470=$K$547,K470=$K$546),$J$532,IF(OR(K470=$K$548),$J$533,IF(OR(K470=$K$549),$J$534,IF(OR(K470=$K$550),$J$535,IF(OR(K470=$K$554),$J$536,IF(OR(K470=$K$555,K470=$K$556),$J$537,IF(OR(K470=$K$557,K470=$K$558),$J$538,IF(OR(K470=$K$559,K470=$K$560),$J$539,IF(OR(K470=$K$561,K470=$K$562),$J$540,IF(OR(K470=$K$564,K470=$K$565,K470=$K$566,K470=$K$567,K470=$K$568,K470=$K$569,K470=$K$570,K470=$K$571,K470=$K$572),$J$541,IF(OR(K470=$K$576,K470=$K$577,K470=$K$578,K470=$K$579,K470=$K$575,K470=$K$574,K470=$K$583,K470=$K$585),$J$542,IF(OR(K470=$K$580,K470=$K$581),$J$543,IF(OR(K470=$K$527,K470=$K$528,K470=$K$529,K470=$K$551,K470=$K$552,K470=$K$563,K470=$K$573),$J$544,IF(OR(K470=$K$587),$J$545,0)))))))))))))))))))))))</f>
        <v>анаэр</v>
      </c>
      <c r="K470" s="11" t="s">
        <v>120</v>
      </c>
      <c r="L470" s="1" t="s">
        <v>314</v>
      </c>
      <c r="U470" s="1" t="s">
        <v>65</v>
      </c>
      <c r="V470" s="1" t="s">
        <v>65</v>
      </c>
      <c r="W470" s="1" t="s">
        <v>63</v>
      </c>
      <c r="X470" s="1" t="s">
        <v>64</v>
      </c>
      <c r="Y470" s="1" t="s">
        <v>65</v>
      </c>
      <c r="Z470" s="1" t="s">
        <v>63</v>
      </c>
      <c r="AA470" s="1" t="s">
        <v>65</v>
      </c>
    </row>
    <row r="471" spans="1:46" ht="15.75" customHeight="1">
      <c r="A471" s="1" t="s">
        <v>309</v>
      </c>
      <c r="B471" s="11">
        <v>138</v>
      </c>
      <c r="C471" s="11" t="s">
        <v>155</v>
      </c>
      <c r="D471" s="5" t="s">
        <v>73</v>
      </c>
      <c r="E471" s="11"/>
      <c r="F471" s="5" t="s">
        <v>97</v>
      </c>
      <c r="G471" s="11"/>
      <c r="H471" s="11"/>
      <c r="I471" s="11" t="str">
        <f>IF(OR(J471=$J$536,J471=$J$543,J471=$J$526),$I$523,IF(OR(J471=$J$525,J471=$J$529,J471=$J$531,J471=$J$532,J471=$J$535,J471=$J$539,J471=$J$540,J471=$J$537),$I$528,IF(OR(J471=$J$524,J471=$J$528),$I$524,IF(OR(J471=$J$530,J471=$J$541,J471=$J$542),$I$525,IF(OR(J471=$J$523,J471=$J$538,J471=$J$544),$I$526,IF(OR(J471=$J$527,J471=$J$545,J471=$J$533,J471=$J$534),$I$527,0))))))</f>
        <v>Кокки</v>
      </c>
      <c r="J471" s="11" t="str">
        <f>IF(OR(K471=$K$523,K471=$K$524,K471=$K$525,K471=$K$526),$J$523,IF(OR(K471=$K$530,K471=$K$531,K471=$K$532,K471=$K$533),$J$524,IF(OR(K471=$K$534),$J$525,IF(OR(K471=$K$535),$J$526,IF(OR(K471=$K$536),$J$527,IF(OR(K471=$K$537),$J$528,IF(OR(K471=$K$543,K471=$K$553,K471=$K$544),$J$529,IF(OR(K471=$K$539,K471=$K$540,K471=$K$541,K471=$K$542),$J$530,IF(OR(K471=$K$538,K471=$K$582,K471=$K$584,K471=$K$586),$J$531,IF(OR(K471=$K$545,K471=$K$547,K471=$K$546),$J$532,IF(OR(K471=$K$548),$J$533,IF(OR(K471=$K$549),$J$534,IF(OR(K471=$K$550),$J$535,IF(OR(K471=$K$554),$J$536,IF(OR(K471=$K$555,K471=$K$556),$J$537,IF(OR(K471=$K$557,K471=$K$558),$J$538,IF(OR(K471=$K$559,K471=$K$560),$J$539,IF(OR(K471=$K$561,K471=$K$562),$J$540,IF(OR(K471=$K$564,K471=$K$565,K471=$K$566,K471=$K$567,K471=$K$568,K471=$K$569,K471=$K$570,K471=$K$571,K471=$K$572),$J$541,IF(OR(K471=$K$576,K471=$K$577,K471=$K$578,K471=$K$579,K471=$K$575,K471=$K$574,K471=$K$583,K471=$K$585),$J$542,IF(OR(K471=$K$580,K471=$K$581),$J$543,IF(OR(K471=$K$527,K471=$K$528,K471=$K$529,K471=$K$551,K471=$K$552,K471=$K$563,K471=$K$573),$J$544,IF(OR(K471=$K$587),$J$545,0)))))))))))))))))))))))</f>
        <v>Staphylococcus</v>
      </c>
      <c r="K471" s="11" t="s">
        <v>80</v>
      </c>
      <c r="L471" s="1" t="s">
        <v>81</v>
      </c>
      <c r="M471" s="1" t="s">
        <v>65</v>
      </c>
      <c r="N471" s="1" t="s">
        <v>63</v>
      </c>
      <c r="O471" s="1" t="s">
        <v>63</v>
      </c>
      <c r="P471" s="1" t="s">
        <v>63</v>
      </c>
      <c r="Q471" s="1" t="s">
        <v>63</v>
      </c>
      <c r="R471" s="1" t="s">
        <v>63</v>
      </c>
      <c r="S471" s="1" t="s">
        <v>63</v>
      </c>
    </row>
    <row r="472" spans="1:46" ht="15.75" customHeight="1">
      <c r="A472" s="1" t="s">
        <v>309</v>
      </c>
      <c r="B472" s="11">
        <v>147</v>
      </c>
      <c r="C472" s="11" t="s">
        <v>157</v>
      </c>
      <c r="D472" s="5" t="s">
        <v>162</v>
      </c>
      <c r="E472" s="11"/>
      <c r="F472" s="5" t="s">
        <v>116</v>
      </c>
      <c r="G472" s="11"/>
      <c r="H472" s="11"/>
      <c r="I472" s="11" t="str">
        <f>IF(OR(J472=$J$536,J472=$J$543,J472=$J$526),$I$523,IF(OR(J472=$J$525,J472=$J$529,J472=$J$531,J472=$J$532,J472=$J$535,J472=$J$539,J472=$J$540,J472=$J$537),$I$528,IF(OR(J472=$J$524,J472=$J$528),$I$524,IF(OR(J472=$J$530,J472=$J$541,J472=$J$542),$I$525,IF(OR(J472=$J$523,J472=$J$538,J472=$J$544),$I$526,IF(OR(J472=$J$527,J472=$J$545,J472=$J$533,J472=$J$534),$I$527,0))))))</f>
        <v>Кокки</v>
      </c>
      <c r="J472" s="11" t="str">
        <f>IF(OR(K472=$K$523,K472=$K$524,K472=$K$525,K472=$K$526),$J$523,IF(OR(K472=$K$530,K472=$K$531,K472=$K$532,K472=$K$533),$J$524,IF(OR(K472=$K$534),$J$525,IF(OR(K472=$K$535),$J$526,IF(OR(K472=$K$536),$J$527,IF(OR(K472=$K$537),$J$528,IF(OR(K472=$K$543,K472=$K$553,K472=$K$544),$J$529,IF(OR(K472=$K$539,K472=$K$540,K472=$K$541,K472=$K$542),$J$530,IF(OR(K472=$K$538,K472=$K$582,K472=$K$584,K472=$K$586),$J$531,IF(OR(K472=$K$545,K472=$K$547,K472=$K$546),$J$532,IF(OR(K472=$K$548),$J$533,IF(OR(K472=$K$549),$J$534,IF(OR(K472=$K$550),$J$535,IF(OR(K472=$K$554),$J$536,IF(OR(K472=$K$555,K472=$K$556),$J$537,IF(OR(K472=$K$557,K472=$K$558),$J$538,IF(OR(K472=$K$559,K472=$K$560),$J$539,IF(OR(K472=$K$561,K472=$K$562),$J$540,IF(OR(K472=$K$564,K472=$K$565,K472=$K$566,K472=$K$567,K472=$K$568,K472=$K$569,K472=$K$570,K472=$K$571,K472=$K$572),$J$541,IF(OR(K472=$K$576,K472=$K$577,K472=$K$578,K472=$K$579,K472=$K$575,K472=$K$574,K472=$K$583,K472=$K$585),$J$542,IF(OR(K472=$K$580,K472=$K$581),$J$543,IF(OR(K472=$K$527,K472=$K$528,K472=$K$529,K472=$K$551,K472=$K$552,K472=$K$563,K472=$K$573),$J$544,IF(OR(K472=$K$587),$J$545,0)))))))))))))))))))))))</f>
        <v>Staphylococcus</v>
      </c>
      <c r="K472" s="11" t="s">
        <v>80</v>
      </c>
      <c r="L472" s="1" t="s">
        <v>81</v>
      </c>
      <c r="M472" s="1" t="s">
        <v>65</v>
      </c>
      <c r="N472" s="1" t="s">
        <v>63</v>
      </c>
      <c r="O472" s="1" t="s">
        <v>63</v>
      </c>
      <c r="P472" s="1" t="s">
        <v>63</v>
      </c>
      <c r="Q472" s="1" t="s">
        <v>65</v>
      </c>
      <c r="R472" s="1" t="s">
        <v>63</v>
      </c>
      <c r="S472" s="1" t="s">
        <v>65</v>
      </c>
    </row>
    <row r="473" spans="1:46" ht="15.75" customHeight="1">
      <c r="A473" s="1" t="s">
        <v>309</v>
      </c>
      <c r="B473" s="11">
        <v>165</v>
      </c>
      <c r="C473" s="11" t="s">
        <v>124</v>
      </c>
      <c r="D473" s="5" t="s">
        <v>58</v>
      </c>
      <c r="E473" s="11"/>
      <c r="F473" s="5" t="s">
        <v>88</v>
      </c>
      <c r="G473" s="11" t="s">
        <v>60</v>
      </c>
      <c r="H473" s="11"/>
      <c r="I473" s="11" t="str">
        <f>IF(OR(J473=$J$536,J473=$J$543,J473=$J$526),$I$523,IF(OR(J473=$J$525,J473=$J$529,J473=$J$531,J473=$J$532,J473=$J$535,J473=$J$539,J473=$J$540,J473=$J$537),$I$528,IF(OR(J473=$J$524,J473=$J$528),$I$524,IF(OR(J473=$J$530,J473=$J$541,J473=$J$542),$I$525,IF(OR(J473=$J$523,J473=$J$538,J473=$J$544),$I$526,IF(OR(J473=$J$527,J473=$J$545,J473=$J$533,J473=$J$534),$I$527,0))))))</f>
        <v>Энеробактерии</v>
      </c>
      <c r="J473" s="11" t="str">
        <f>IF(OR(K473=$K$523,K473=$K$524,K473=$K$525,K473=$K$526),$J$523,IF(OR(K473=$K$530,K473=$K$531,K473=$K$532,K473=$K$533),$J$524,IF(OR(K473=$K$534),$J$525,IF(OR(K473=$K$535),$J$526,IF(OR(K473=$K$536),$J$527,IF(OR(K473=$K$537),$J$528,IF(OR(K473=$K$543,K473=$K$553,K473=$K$544),$J$529,IF(OR(K473=$K$539,K473=$K$540,K473=$K$541,K473=$K$542),$J$530,IF(OR(K473=$K$538,K473=$K$582,K473=$K$584,K473=$K$586),$J$531,IF(OR(K473=$K$545,K473=$K$547,K473=$K$546),$J$532,IF(OR(K473=$K$548),$J$533,IF(OR(K473=$K$549),$J$534,IF(OR(K473=$K$550),$J$535,IF(OR(K473=$K$554),$J$536,IF(OR(K473=$K$555,K473=$K$556),$J$537,IF(OR(K473=$K$557,K473=$K$558),$J$538,IF(OR(K473=$K$559,K473=$K$560),$J$539,IF(OR(K473=$K$561,K473=$K$562),$J$540,IF(OR(K473=$K$564,K473=$K$565,K473=$K$566,K473=$K$567,K473=$K$568,K473=$K$569,K473=$K$570,K473=$K$571,K473=$K$572),$J$541,IF(OR(K473=$K$576,K473=$K$577,K473=$K$578,K473=$K$579,K473=$K$575,K473=$K$574,K473=$K$583,K473=$K$585),$J$542,IF(OR(K473=$K$580,K473=$K$581),$J$543,IF(OR(K473=$K$527,K473=$K$528,K473=$K$529,K473=$K$551,K473=$K$552,K473=$K$563,K473=$K$573),$J$544,IF(OR(K473=$K$587),$J$545,0)))))))))))))))))))))))</f>
        <v>Escherichia</v>
      </c>
      <c r="K473" s="11" t="s">
        <v>61</v>
      </c>
      <c r="L473" s="1" t="s">
        <v>62</v>
      </c>
      <c r="U473" s="1" t="s">
        <v>65</v>
      </c>
      <c r="V473" s="1" t="s">
        <v>63</v>
      </c>
      <c r="W473" s="1" t="s">
        <v>63</v>
      </c>
      <c r="X473" s="1" t="s">
        <v>63</v>
      </c>
      <c r="Y473" s="1" t="s">
        <v>63</v>
      </c>
      <c r="Z473" s="1" t="s">
        <v>63</v>
      </c>
      <c r="AA473" s="1" t="s">
        <v>65</v>
      </c>
    </row>
    <row r="474" spans="1:46" ht="15.75" customHeight="1">
      <c r="A474" s="1" t="s">
        <v>309</v>
      </c>
      <c r="B474" s="11">
        <v>166</v>
      </c>
      <c r="C474" s="11" t="s">
        <v>124</v>
      </c>
      <c r="D474" s="5" t="s">
        <v>220</v>
      </c>
      <c r="E474" s="11"/>
      <c r="F474" s="5" t="s">
        <v>68</v>
      </c>
      <c r="G474" s="11"/>
      <c r="H474" s="11"/>
      <c r="I474" s="11" t="str">
        <f>IF(OR(J474=$J$536,J474=$J$543,J474=$J$526),$I$523,IF(OR(J474=$J$525,J474=$J$529,J474=$J$531,J474=$J$532,J474=$J$535,J474=$J$539,J474=$J$540,J474=$J$537),$I$528,IF(OR(J474=$J$524,J474=$J$528),$I$524,IF(OR(J474=$J$530,J474=$J$541,J474=$J$542),$I$525,IF(OR(J474=$J$523,J474=$J$538,J474=$J$544),$I$526,IF(OR(J474=$J$527,J474=$J$545,J474=$J$533,J474=$J$534),$I$527,0))))))</f>
        <v>НГОБ</v>
      </c>
      <c r="J474" s="11" t="str">
        <f>IF(OR(K474=$K$523,K474=$K$524,K474=$K$525,K474=$K$526),$J$523,IF(OR(K474=$K$530,K474=$K$531,K474=$K$532,K474=$K$533),$J$524,IF(OR(K474=$K$534),$J$525,IF(OR(K474=$K$535),$J$526,IF(OR(K474=$K$536),$J$527,IF(OR(K474=$K$537),$J$528,IF(OR(K474=$K$543,K474=$K$553,K474=$K$544),$J$529,IF(OR(K474=$K$539,K474=$K$540,K474=$K$541,K474=$K$542),$J$530,IF(OR(K474=$K$538,K474=$K$582,K474=$K$584,K474=$K$586),$J$531,IF(OR(K474=$K$545,K474=$K$547,K474=$K$546),$J$532,IF(OR(K474=$K$548),$J$533,IF(OR(K474=$K$549),$J$534,IF(OR(K474=$K$550),$J$535,IF(OR(K474=$K$554),$J$536,IF(OR(K474=$K$555,K474=$K$556),$J$537,IF(OR(K474=$K$557,K474=$K$558),$J$538,IF(OR(K474=$K$559,K474=$K$560),$J$539,IF(OR(K474=$K$561,K474=$K$562),$J$540,IF(OR(K474=$K$564,K474=$K$565,K474=$K$566,K474=$K$567,K474=$K$568,K474=$K$569,K474=$K$570,K474=$K$571,K474=$K$572),$J$541,IF(OR(K474=$K$576,K474=$K$577,K474=$K$578,K474=$K$579,K474=$K$575,K474=$K$574,K474=$K$583,K474=$K$585),$J$542,IF(OR(K474=$K$580,K474=$K$581),$J$543,IF(OR(K474=$K$527,K474=$K$528,K474=$K$529,K474=$K$551,K474=$K$552,K474=$K$563,K474=$K$573),$J$544,IF(OR(K474=$K$587),$J$545,0)))))))))))))))))))))))</f>
        <v>Pseudomonas</v>
      </c>
      <c r="K474" s="11" t="s">
        <v>75</v>
      </c>
      <c r="L474" s="1" t="s">
        <v>76</v>
      </c>
      <c r="Q474" s="1" t="s">
        <v>63</v>
      </c>
      <c r="U474" s="1" t="s">
        <v>65</v>
      </c>
      <c r="V474" s="1" t="s">
        <v>63</v>
      </c>
      <c r="W474" s="1" t="s">
        <v>65</v>
      </c>
      <c r="X474" s="1" t="s">
        <v>64</v>
      </c>
      <c r="Y474" s="1" t="s">
        <v>63</v>
      </c>
      <c r="Z474" s="1" t="s">
        <v>63</v>
      </c>
      <c r="AA474" s="1" t="s">
        <v>63</v>
      </c>
      <c r="AK474" s="1" t="s">
        <v>64</v>
      </c>
      <c r="AS474" s="1" t="s">
        <v>63</v>
      </c>
      <c r="AT474" s="1" t="s">
        <v>65</v>
      </c>
    </row>
    <row r="475" spans="1:46" ht="15.75" customHeight="1">
      <c r="A475" s="1" t="s">
        <v>309</v>
      </c>
      <c r="B475" s="11">
        <v>170</v>
      </c>
      <c r="C475" s="11" t="s">
        <v>57</v>
      </c>
      <c r="D475" s="5" t="s">
        <v>243</v>
      </c>
      <c r="E475" s="11"/>
      <c r="F475" s="5" t="s">
        <v>74</v>
      </c>
      <c r="G475" s="11"/>
      <c r="H475" s="11"/>
      <c r="I475" s="11" t="str">
        <f>IF(OR(J475=$J$536,J475=$J$543,J475=$J$526),$I$523,IF(OR(J475=$J$525,J475=$J$529,J475=$J$531,J475=$J$532,J475=$J$535,J475=$J$539,J475=$J$540,J475=$J$537),$I$528,IF(OR(J475=$J$524,J475=$J$528),$I$524,IF(OR(J475=$J$530,J475=$J$541,J475=$J$542),$I$525,IF(OR(J475=$J$523,J475=$J$538,J475=$J$544),$I$526,IF(OR(J475=$J$527,J475=$J$545,J475=$J$533,J475=$J$534),$I$527,0))))))</f>
        <v>Кокки</v>
      </c>
      <c r="J475" s="11" t="str">
        <f>IF(OR(K475=$K$523,K475=$K$524,K475=$K$525,K475=$K$526),$J$523,IF(OR(K475=$K$530,K475=$K$531,K475=$K$532,K475=$K$533),$J$524,IF(OR(K475=$K$534),$J$525,IF(OR(K475=$K$535),$J$526,IF(OR(K475=$K$536),$J$527,IF(OR(K475=$K$537),$J$528,IF(OR(K475=$K$543,K475=$K$553,K475=$K$544),$J$529,IF(OR(K475=$K$539,K475=$K$540,K475=$K$541,K475=$K$542),$J$530,IF(OR(K475=$K$538,K475=$K$582,K475=$K$584,K475=$K$586),$J$531,IF(OR(K475=$K$545,K475=$K$547,K475=$K$546),$J$532,IF(OR(K475=$K$548),$J$533,IF(OR(K475=$K$549),$J$534,IF(OR(K475=$K$550),$J$535,IF(OR(K475=$K$554),$J$536,IF(OR(K475=$K$555,K475=$K$556),$J$537,IF(OR(K475=$K$557,K475=$K$558),$J$538,IF(OR(K475=$K$559,K475=$K$560),$J$539,IF(OR(K475=$K$561,K475=$K$562),$J$540,IF(OR(K475=$K$564,K475=$K$565,K475=$K$566,K475=$K$567,K475=$K$568,K475=$K$569,K475=$K$570,K475=$K$571,K475=$K$572),$J$541,IF(OR(K475=$K$576,K475=$K$577,K475=$K$578,K475=$K$579,K475=$K$575,K475=$K$574,K475=$K$583,K475=$K$585),$J$542,IF(OR(K475=$K$580,K475=$K$581),$J$543,IF(OR(K475=$K$527,K475=$K$528,K475=$K$529,K475=$K$551,K475=$K$552,K475=$K$563,K475=$K$573),$J$544,IF(OR(K475=$K$587),$J$545,0)))))))))))))))))))))))</f>
        <v>Staphylococcus</v>
      </c>
      <c r="K475" s="11" t="s">
        <v>80</v>
      </c>
      <c r="L475" s="1" t="s">
        <v>81</v>
      </c>
      <c r="M475" s="1" t="s">
        <v>65</v>
      </c>
      <c r="N475" s="1" t="s">
        <v>63</v>
      </c>
      <c r="O475" s="1" t="s">
        <v>65</v>
      </c>
      <c r="P475" s="1" t="s">
        <v>65</v>
      </c>
      <c r="Q475" s="1" t="s">
        <v>65</v>
      </c>
      <c r="R475" s="1" t="s">
        <v>63</v>
      </c>
      <c r="S475" s="1" t="s">
        <v>65</v>
      </c>
    </row>
    <row r="476" spans="1:46" ht="15.75" customHeight="1">
      <c r="A476" s="1" t="s">
        <v>309</v>
      </c>
      <c r="B476" s="11">
        <v>178</v>
      </c>
      <c r="C476" s="11" t="s">
        <v>57</v>
      </c>
      <c r="D476" s="5" t="s">
        <v>299</v>
      </c>
      <c r="E476" s="11"/>
      <c r="F476" s="5" t="s">
        <v>74</v>
      </c>
      <c r="G476" s="11" t="s">
        <v>60</v>
      </c>
      <c r="H476" s="11"/>
      <c r="I476" s="11" t="str">
        <f>IF(OR(J476=$J$536,J476=$J$543,J476=$J$526),$I$523,IF(OR(J476=$J$525,J476=$J$529,J476=$J$531,J476=$J$532,J476=$J$535,J476=$J$539,J476=$J$540,J476=$J$537),$I$528,IF(OR(J476=$J$524,J476=$J$528),$I$524,IF(OR(J476=$J$530,J476=$J$541,J476=$J$542),$I$525,IF(OR(J476=$J$523,J476=$J$538,J476=$J$544),$I$526,IF(OR(J476=$J$527,J476=$J$545,J476=$J$533,J476=$J$534),$I$527,0))))))</f>
        <v>Энеробактерии</v>
      </c>
      <c r="J476" s="11" t="str">
        <f>IF(OR(K476=$K$523,K476=$K$524,K476=$K$525,K476=$K$526),$J$523,IF(OR(K476=$K$530,K476=$K$531,K476=$K$532,K476=$K$533),$J$524,IF(OR(K476=$K$534),$J$525,IF(OR(K476=$K$535),$J$526,IF(OR(K476=$K$536),$J$527,IF(OR(K476=$K$537),$J$528,IF(OR(K476=$K$543,K476=$K$553,K476=$K$544),$J$529,IF(OR(K476=$K$539,K476=$K$540,K476=$K$541,K476=$K$542),$J$530,IF(OR(K476=$K$538,K476=$K$582,K476=$K$584,K476=$K$586),$J$531,IF(OR(K476=$K$545,K476=$K$547,K476=$K$546),$J$532,IF(OR(K476=$K$548),$J$533,IF(OR(K476=$K$549),$J$534,IF(OR(K476=$K$550),$J$535,IF(OR(K476=$K$554),$J$536,IF(OR(K476=$K$555,K476=$K$556),$J$537,IF(OR(K476=$K$557,K476=$K$558),$J$538,IF(OR(K476=$K$559,K476=$K$560),$J$539,IF(OR(K476=$K$561,K476=$K$562),$J$540,IF(OR(K476=$K$564,K476=$K$565,K476=$K$566,K476=$K$567,K476=$K$568,K476=$K$569,K476=$K$570,K476=$K$571,K476=$K$572),$J$541,IF(OR(K476=$K$576,K476=$K$577,K476=$K$578,K476=$K$579,K476=$K$575,K476=$K$574,K476=$K$583,K476=$K$585),$J$542,IF(OR(K476=$K$580,K476=$K$581),$J$543,IF(OR(K476=$K$527,K476=$K$528,K476=$K$529,K476=$K$551,K476=$K$552,K476=$K$563,K476=$K$573),$J$544,IF(OR(K476=$K$587),$J$545,0)))))))))))))))))))))))</f>
        <v>Escherichia</v>
      </c>
      <c r="K476" s="11" t="s">
        <v>95</v>
      </c>
      <c r="L476" s="1" t="s">
        <v>96</v>
      </c>
      <c r="U476" s="1" t="s">
        <v>65</v>
      </c>
      <c r="V476" s="1" t="s">
        <v>65</v>
      </c>
      <c r="W476" s="1" t="s">
        <v>65</v>
      </c>
      <c r="X476" s="1" t="s">
        <v>65</v>
      </c>
      <c r="Y476" s="1" t="s">
        <v>65</v>
      </c>
      <c r="Z476" s="1" t="s">
        <v>65</v>
      </c>
      <c r="AA476" s="1" t="s">
        <v>65</v>
      </c>
      <c r="AI476" s="1" t="s">
        <v>65</v>
      </c>
      <c r="AK476" s="1" t="s">
        <v>63</v>
      </c>
      <c r="AL476" s="1" t="s">
        <v>65</v>
      </c>
      <c r="AM476" s="1" t="s">
        <v>65</v>
      </c>
      <c r="AO476" s="1" t="s">
        <v>64</v>
      </c>
    </row>
    <row r="477" spans="1:46" ht="15.75" customHeight="1">
      <c r="A477" s="1" t="s">
        <v>309</v>
      </c>
      <c r="B477" s="11"/>
      <c r="C477" s="11"/>
      <c r="D477" s="5"/>
      <c r="E477" s="11"/>
      <c r="F477" s="5"/>
      <c r="G477" s="11"/>
      <c r="H477" s="11"/>
      <c r="I477" s="11" t="str">
        <f>IF(OR(J477=$J$536,J477=$J$543,J477=$J$526),$I$523,IF(OR(J477=$J$525,J477=$J$529,J477=$J$531,J477=$J$532,J477=$J$535,J477=$J$539,J477=$J$540,J477=$J$537),$I$528,IF(OR(J477=$J$524,J477=$J$528),$I$524,IF(OR(J477=$J$530,J477=$J$541,J477=$J$542),$I$525,IF(OR(J477=$J$523,J477=$J$538,J477=$J$544),$I$526,IF(OR(J477=$J$527,J477=$J$545,J477=$J$533,J477=$J$534),$I$527,0))))))</f>
        <v>Энеробактерии</v>
      </c>
      <c r="J477" s="11" t="str">
        <f>IF(OR(K477=$K$523,K477=$K$524,K477=$K$525,K477=$K$526),$J$523,IF(OR(K477=$K$530,K477=$K$531,K477=$K$532,K477=$K$533),$J$524,IF(OR(K477=$K$534),$J$525,IF(OR(K477=$K$535),$J$526,IF(OR(K477=$K$536),$J$527,IF(OR(K477=$K$537),$J$528,IF(OR(K477=$K$543,K477=$K$553,K477=$K$544),$J$529,IF(OR(K477=$K$539,K477=$K$540,K477=$K$541,K477=$K$542),$J$530,IF(OR(K477=$K$538,K477=$K$582,K477=$K$584,K477=$K$586),$J$531,IF(OR(K477=$K$545,K477=$K$547,K477=$K$546),$J$532,IF(OR(K477=$K$548),$J$533,IF(OR(K477=$K$549),$J$534,IF(OR(K477=$K$550),$J$535,IF(OR(K477=$K$554),$J$536,IF(OR(K477=$K$555,K477=$K$556),$J$537,IF(OR(K477=$K$557,K477=$K$558),$J$538,IF(OR(K477=$K$559,K477=$K$560),$J$539,IF(OR(K477=$K$561,K477=$K$562),$J$540,IF(OR(K477=$K$564,K477=$K$565,K477=$K$566,K477=$K$567,K477=$K$568,K477=$K$569,K477=$K$570,K477=$K$571,K477=$K$572),$J$541,IF(OR(K477=$K$576,K477=$K$577,K477=$K$578,K477=$K$579,K477=$K$575,K477=$K$574,K477=$K$583,K477=$K$585),$J$542,IF(OR(K477=$K$580,K477=$K$581),$J$543,IF(OR(K477=$K$527,K477=$K$528,K477=$K$529,K477=$K$551,K477=$K$552,K477=$K$563,K477=$K$573),$J$544,IF(OR(K477=$K$587),$J$545,0)))))))))))))))))))))))</f>
        <v>Proteus</v>
      </c>
      <c r="K477" s="11" t="s">
        <v>165</v>
      </c>
      <c r="L477" s="1" t="s">
        <v>305</v>
      </c>
      <c r="U477" s="1" t="s">
        <v>65</v>
      </c>
      <c r="V477" s="1" t="s">
        <v>65</v>
      </c>
      <c r="W477" s="1" t="s">
        <v>65</v>
      </c>
      <c r="X477" s="1" t="s">
        <v>65</v>
      </c>
      <c r="Y477" s="1" t="s">
        <v>63</v>
      </c>
      <c r="Z477" s="1" t="s">
        <v>63</v>
      </c>
      <c r="AA477" s="1" t="s">
        <v>64</v>
      </c>
    </row>
    <row r="478" spans="1:46" ht="15.75" customHeight="1">
      <c r="A478" s="1" t="s">
        <v>309</v>
      </c>
      <c r="B478" s="11"/>
      <c r="C478" s="11"/>
      <c r="D478" s="5"/>
      <c r="E478" s="11"/>
      <c r="F478" s="5"/>
      <c r="G478" s="11"/>
      <c r="H478" s="11"/>
      <c r="I478" s="11" t="str">
        <f>IF(OR(J478=$J$536,J478=$J$543,J478=$J$526),$I$523,IF(OR(J478=$J$525,J478=$J$529,J478=$J$531,J478=$J$532,J478=$J$535,J478=$J$539,J478=$J$540,J478=$J$537),$I$528,IF(OR(J478=$J$524,J478=$J$528),$I$524,IF(OR(J478=$J$530,J478=$J$541,J478=$J$542),$I$525,IF(OR(J478=$J$523,J478=$J$538,J478=$J$544),$I$526,IF(OR(J478=$J$527,J478=$J$545,J478=$J$533,J478=$J$534),$I$527,0))))))</f>
        <v>Кокки</v>
      </c>
      <c r="J478" s="11" t="str">
        <f>IF(OR(K478=$K$523,K478=$K$524,K478=$K$525,K478=$K$526),$J$523,IF(OR(K478=$K$530,K478=$K$531,K478=$K$532,K478=$K$533),$J$524,IF(OR(K478=$K$534),$J$525,IF(OR(K478=$K$535),$J$526,IF(OR(K478=$K$536),$J$527,IF(OR(K478=$K$537),$J$528,IF(OR(K478=$K$543,K478=$K$553,K478=$K$544),$J$529,IF(OR(K478=$K$539,K478=$K$540,K478=$K$541,K478=$K$542),$J$530,IF(OR(K478=$K$538,K478=$K$582,K478=$K$584,K478=$K$586),$J$531,IF(OR(K478=$K$545,K478=$K$547,K478=$K$546),$J$532,IF(OR(K478=$K$548),$J$533,IF(OR(K478=$K$549),$J$534,IF(OR(K478=$K$550),$J$535,IF(OR(K478=$K$554),$J$536,IF(OR(K478=$K$555,K478=$K$556),$J$537,IF(OR(K478=$K$557,K478=$K$558),$J$538,IF(OR(K478=$K$559,K478=$K$560),$J$539,IF(OR(K478=$K$561,K478=$K$562),$J$540,IF(OR(K478=$K$564,K478=$K$565,K478=$K$566,K478=$K$567,K478=$K$568,K478=$K$569,K478=$K$570,K478=$K$571,K478=$K$572),$J$541,IF(OR(K478=$K$576,K478=$K$577,K478=$K$578,K478=$K$579,K478=$K$575,K478=$K$574,K478=$K$583,K478=$K$585),$J$542,IF(OR(K478=$K$580,K478=$K$581),$J$543,IF(OR(K478=$K$527,K478=$K$528,K478=$K$529,K478=$K$551,K478=$K$552,K478=$K$563,K478=$K$573),$J$544,IF(OR(K478=$K$587),$J$545,0)))))))))))))))))))))))</f>
        <v>Enterococcus</v>
      </c>
      <c r="K478" s="11" t="s">
        <v>69</v>
      </c>
      <c r="L478" s="1" t="s">
        <v>183</v>
      </c>
      <c r="AB478" s="1" t="s">
        <v>65</v>
      </c>
      <c r="AC478" s="1" t="s">
        <v>65</v>
      </c>
      <c r="AD478" s="1" t="s">
        <v>65</v>
      </c>
      <c r="AE478" s="1" t="s">
        <v>63</v>
      </c>
      <c r="AF478" s="1" t="s">
        <v>65</v>
      </c>
      <c r="AG478" s="1" t="s">
        <v>65</v>
      </c>
    </row>
    <row r="479" spans="1:46" ht="15.75" customHeight="1">
      <c r="A479" s="1" t="s">
        <v>309</v>
      </c>
      <c r="B479" s="11">
        <v>183</v>
      </c>
      <c r="C479" s="11" t="s">
        <v>208</v>
      </c>
      <c r="D479" s="5" t="s">
        <v>73</v>
      </c>
      <c r="E479" s="11"/>
      <c r="F479" s="5" t="s">
        <v>116</v>
      </c>
      <c r="G479" s="11" t="s">
        <v>60</v>
      </c>
      <c r="H479" s="11"/>
      <c r="I479" s="11" t="str">
        <f>IF(OR(J479=$J$536,J479=$J$543,J479=$J$526),$I$523,IF(OR(J479=$J$525,J479=$J$529,J479=$J$531,J479=$J$532,J479=$J$535,J479=$J$539,J479=$J$540,J479=$J$537),$I$528,IF(OR(J479=$J$524,J479=$J$528),$I$524,IF(OR(J479=$J$530,J479=$J$541,J479=$J$542),$I$525,IF(OR(J479=$J$523,J479=$J$538,J479=$J$544),$I$526,IF(OR(J479=$J$527,J479=$J$545,J479=$J$533,J479=$J$534),$I$527,0))))))</f>
        <v>Анаэробы</v>
      </c>
      <c r="J479" s="11" t="str">
        <f>IF(OR(K479=$K$523,K479=$K$524,K479=$K$525,K479=$K$526),$J$523,IF(OR(K479=$K$530,K479=$K$531,K479=$K$532,K479=$K$533),$J$524,IF(OR(K479=$K$534),$J$525,IF(OR(K479=$K$535),$J$526,IF(OR(K479=$K$536),$J$527,IF(OR(K479=$K$537),$J$528,IF(OR(K479=$K$543,K479=$K$553,K479=$K$544),$J$529,IF(OR(K479=$K$539,K479=$K$540,K479=$K$541,K479=$K$542),$J$530,IF(OR(K479=$K$538,K479=$K$582,K479=$K$584,K479=$K$586),$J$531,IF(OR(K479=$K$545,K479=$K$547,K479=$K$546),$J$532,IF(OR(K479=$K$548),$J$533,IF(OR(K479=$K$549),$J$534,IF(OR(K479=$K$550),$J$535,IF(OR(K479=$K$554),$J$536,IF(OR(K479=$K$555,K479=$K$556),$J$537,IF(OR(K479=$K$557,K479=$K$558),$J$538,IF(OR(K479=$K$559,K479=$K$560),$J$539,IF(OR(K479=$K$561,K479=$K$562),$J$540,IF(OR(K479=$K$564,K479=$K$565,K479=$K$566,K479=$K$567,K479=$K$568,K479=$K$569,K479=$K$570,K479=$K$571,K479=$K$572),$J$541,IF(OR(K479=$K$576,K479=$K$577,K479=$K$578,K479=$K$579,K479=$K$575,K479=$K$574,K479=$K$583,K479=$K$585),$J$542,IF(OR(K479=$K$580,K479=$K$581),$J$543,IF(OR(K479=$K$527,K479=$K$528,K479=$K$529,K479=$K$551,K479=$K$552,K479=$K$563,K479=$K$573),$J$544,IF(OR(K479=$K$587),$J$545,0)))))))))))))))))))))))</f>
        <v>Peptococcus</v>
      </c>
      <c r="K479" s="11" t="s">
        <v>153</v>
      </c>
      <c r="L479" s="1" t="s">
        <v>154</v>
      </c>
    </row>
    <row r="480" spans="1:46" ht="15.75" customHeight="1">
      <c r="A480" s="1" t="s">
        <v>309</v>
      </c>
      <c r="B480" s="11">
        <v>235</v>
      </c>
      <c r="C480" s="11" t="s">
        <v>208</v>
      </c>
      <c r="D480" s="5" t="s">
        <v>249</v>
      </c>
      <c r="E480" s="11"/>
      <c r="F480" s="5" t="s">
        <v>79</v>
      </c>
      <c r="G480" s="11" t="s">
        <v>60</v>
      </c>
      <c r="H480" s="11"/>
      <c r="I480" s="11" t="str">
        <f>IF(OR(J480=$J$536,J480=$J$543,J480=$J$526),$I$523,IF(OR(J480=$J$525,J480=$J$529,J480=$J$531,J480=$J$532,J480=$J$535,J480=$J$539,J480=$J$540,J480=$J$537),$I$528,IF(OR(J480=$J$524,J480=$J$528),$I$524,IF(OR(J480=$J$530,J480=$J$541,J480=$J$542),$I$525,IF(OR(J480=$J$523,J480=$J$538,J480=$J$544),$I$526,IF(OR(J480=$J$527,J480=$J$545,J480=$J$533,J480=$J$534),$I$527,0))))))</f>
        <v>Кокки</v>
      </c>
      <c r="J480" s="11" t="str">
        <f>IF(OR(K480=$K$523,K480=$K$524,K480=$K$525,K480=$K$526),$J$523,IF(OR(K480=$K$530,K480=$K$531,K480=$K$532,K480=$K$533),$J$524,IF(OR(K480=$K$534),$J$525,IF(OR(K480=$K$535),$J$526,IF(OR(K480=$K$536),$J$527,IF(OR(K480=$K$537),$J$528,IF(OR(K480=$K$543,K480=$K$553,K480=$K$544),$J$529,IF(OR(K480=$K$539,K480=$K$540,K480=$K$541,K480=$K$542),$J$530,IF(OR(K480=$K$538,K480=$K$582,K480=$K$584,K480=$K$586),$J$531,IF(OR(K480=$K$545,K480=$K$547,K480=$K$546),$J$532,IF(OR(K480=$K$548),$J$533,IF(OR(K480=$K$549),$J$534,IF(OR(K480=$K$550),$J$535,IF(OR(K480=$K$554),$J$536,IF(OR(K480=$K$555,K480=$K$556),$J$537,IF(OR(K480=$K$557,K480=$K$558),$J$538,IF(OR(K480=$K$559,K480=$K$560),$J$539,IF(OR(K480=$K$561,K480=$K$562),$J$540,IF(OR(K480=$K$564,K480=$K$565,K480=$K$566,K480=$K$567,K480=$K$568,K480=$K$569,K480=$K$570,K480=$K$571,K480=$K$572),$J$541,IF(OR(K480=$K$576,K480=$K$577,K480=$K$578,K480=$K$579,K480=$K$575,K480=$K$574,K480=$K$583,K480=$K$585),$J$542,IF(OR(K480=$K$580,K480=$K$581),$J$543,IF(OR(K480=$K$527,K480=$K$528,K480=$K$529,K480=$K$551,K480=$K$552,K480=$K$563,K480=$K$573),$J$544,IF(OR(K480=$K$587),$J$545,0)))))))))))))))))))))))</f>
        <v>Staphylococcus</v>
      </c>
      <c r="K480" s="11" t="s">
        <v>89</v>
      </c>
      <c r="L480" s="1" t="s">
        <v>90</v>
      </c>
      <c r="M480" s="1" t="s">
        <v>63</v>
      </c>
      <c r="N480" s="1" t="s">
        <v>63</v>
      </c>
      <c r="O480" s="1" t="s">
        <v>63</v>
      </c>
      <c r="P480" s="1" t="s">
        <v>63</v>
      </c>
      <c r="Q480" s="1" t="s">
        <v>63</v>
      </c>
      <c r="R480" s="1" t="s">
        <v>63</v>
      </c>
      <c r="S480" s="1" t="s">
        <v>63</v>
      </c>
    </row>
    <row r="481" spans="1:45" ht="15.75" customHeight="1">
      <c r="A481" s="1" t="s">
        <v>309</v>
      </c>
      <c r="B481" s="11">
        <v>236</v>
      </c>
      <c r="C481" s="11" t="s">
        <v>57</v>
      </c>
      <c r="D481" s="5" t="s">
        <v>106</v>
      </c>
      <c r="E481" s="11"/>
      <c r="F481" s="5" t="s">
        <v>79</v>
      </c>
      <c r="G481" s="11" t="s">
        <v>60</v>
      </c>
      <c r="H481" s="11"/>
      <c r="I481" s="11" t="str">
        <f>IF(OR(J481=$J$536,J481=$J$543,J481=$J$526),$I$523,IF(OR(J481=$J$525,J481=$J$529,J481=$J$531,J481=$J$532,J481=$J$535,J481=$J$539,J481=$J$540,J481=$J$537),$I$528,IF(OR(J481=$J$524,J481=$J$528),$I$524,IF(OR(J481=$J$530,J481=$J$541,J481=$J$542),$I$525,IF(OR(J481=$J$523,J481=$J$538,J481=$J$544),$I$526,IF(OR(J481=$J$527,J481=$J$545,J481=$J$533,J481=$J$534),$I$527,0))))))</f>
        <v>Кокки</v>
      </c>
      <c r="J481" s="11" t="str">
        <f>IF(OR(K481=$K$523,K481=$K$524,K481=$K$525,K481=$K$526),$J$523,IF(OR(K481=$K$530,K481=$K$531,K481=$K$532,K481=$K$533),$J$524,IF(OR(K481=$K$534),$J$525,IF(OR(K481=$K$535),$J$526,IF(OR(K481=$K$536),$J$527,IF(OR(K481=$K$537),$J$528,IF(OR(K481=$K$543,K481=$K$553,K481=$K$544),$J$529,IF(OR(K481=$K$539,K481=$K$540,K481=$K$541,K481=$K$542),$J$530,IF(OR(K481=$K$538,K481=$K$582,K481=$K$584,K481=$K$586),$J$531,IF(OR(K481=$K$545,K481=$K$547,K481=$K$546),$J$532,IF(OR(K481=$K$548),$J$533,IF(OR(K481=$K$549),$J$534,IF(OR(K481=$K$550),$J$535,IF(OR(K481=$K$554),$J$536,IF(OR(K481=$K$555,K481=$K$556),$J$537,IF(OR(K481=$K$557,K481=$K$558),$J$538,IF(OR(K481=$K$559,K481=$K$560),$J$539,IF(OR(K481=$K$561,K481=$K$562),$J$540,IF(OR(K481=$K$564,K481=$K$565,K481=$K$566,K481=$K$567,K481=$K$568,K481=$K$569,K481=$K$570,K481=$K$571,K481=$K$572),$J$541,IF(OR(K481=$K$576,K481=$K$577,K481=$K$578,K481=$K$579,K481=$K$575,K481=$K$574,K481=$K$583,K481=$K$585),$J$542,IF(OR(K481=$K$580,K481=$K$581),$J$543,IF(OR(K481=$K$527,K481=$K$528,K481=$K$529,K481=$K$551,K481=$K$552,K481=$K$563,K481=$K$573),$J$544,IF(OR(K481=$K$587),$J$545,0)))))))))))))))))))))))</f>
        <v>Streptococcus</v>
      </c>
      <c r="K481" s="11" t="s">
        <v>140</v>
      </c>
      <c r="L481" s="1" t="s">
        <v>141</v>
      </c>
      <c r="AB481" s="1" t="s">
        <v>63</v>
      </c>
      <c r="AC481" s="1" t="s">
        <v>63</v>
      </c>
      <c r="AD481" s="1" t="s">
        <v>63</v>
      </c>
      <c r="AE481" s="1" t="s">
        <v>63</v>
      </c>
      <c r="AF481" s="1" t="s">
        <v>63</v>
      </c>
      <c r="AG481" s="1" t="s">
        <v>63</v>
      </c>
    </row>
    <row r="482" spans="1:45" ht="15.75" customHeight="1">
      <c r="A482" s="1" t="s">
        <v>309</v>
      </c>
      <c r="B482" s="11">
        <v>237</v>
      </c>
      <c r="C482" s="11" t="s">
        <v>57</v>
      </c>
      <c r="D482" s="5" t="s">
        <v>126</v>
      </c>
      <c r="E482" s="11"/>
      <c r="F482" s="5" t="s">
        <v>79</v>
      </c>
      <c r="G482" s="11" t="s">
        <v>60</v>
      </c>
      <c r="H482" s="11"/>
      <c r="I482" s="11" t="str">
        <f>IF(OR(J482=$J$536,J482=$J$543,J482=$J$526),$I$523,IF(OR(J482=$J$525,J482=$J$529,J482=$J$531,J482=$J$532,J482=$J$535,J482=$J$539,J482=$J$540,J482=$J$537),$I$528,IF(OR(J482=$J$524,J482=$J$528),$I$524,IF(OR(J482=$J$530,J482=$J$541,J482=$J$542),$I$525,IF(OR(J482=$J$523,J482=$J$538,J482=$J$544),$I$526,IF(OR(J482=$J$527,J482=$J$545,J482=$J$533,J482=$J$534),$I$527,0))))))</f>
        <v>Кокки</v>
      </c>
      <c r="J482" s="11" t="str">
        <f>IF(OR(K482=$K$523,K482=$K$524,K482=$K$525,K482=$K$526),$J$523,IF(OR(K482=$K$530,K482=$K$531,K482=$K$532,K482=$K$533),$J$524,IF(OR(K482=$K$534),$J$525,IF(OR(K482=$K$535),$J$526,IF(OR(K482=$K$536),$J$527,IF(OR(K482=$K$537),$J$528,IF(OR(K482=$K$543,K482=$K$553,K482=$K$544),$J$529,IF(OR(K482=$K$539,K482=$K$540,K482=$K$541,K482=$K$542),$J$530,IF(OR(K482=$K$538,K482=$K$582,K482=$K$584,K482=$K$586),$J$531,IF(OR(K482=$K$545,K482=$K$547,K482=$K$546),$J$532,IF(OR(K482=$K$548),$J$533,IF(OR(K482=$K$549),$J$534,IF(OR(K482=$K$550),$J$535,IF(OR(K482=$K$554),$J$536,IF(OR(K482=$K$555,K482=$K$556),$J$537,IF(OR(K482=$K$557,K482=$K$558),$J$538,IF(OR(K482=$K$559,K482=$K$560),$J$539,IF(OR(K482=$K$561,K482=$K$562),$J$540,IF(OR(K482=$K$564,K482=$K$565,K482=$K$566,K482=$K$567,K482=$K$568,K482=$K$569,K482=$K$570,K482=$K$571,K482=$K$572),$J$541,IF(OR(K482=$K$576,K482=$K$577,K482=$K$578,K482=$K$579,K482=$K$575,K482=$K$574,K482=$K$583,K482=$K$585),$J$542,IF(OR(K482=$K$580,K482=$K$581),$J$543,IF(OR(K482=$K$527,K482=$K$528,K482=$K$529,K482=$K$551,K482=$K$552,K482=$K$563,K482=$K$573),$J$544,IF(OR(K482=$K$587),$J$545,0)))))))))))))))))))))))</f>
        <v>Staphylococcus</v>
      </c>
      <c r="K482" s="11" t="s">
        <v>80</v>
      </c>
      <c r="L482" s="1" t="s">
        <v>81</v>
      </c>
      <c r="M482" s="1" t="s">
        <v>64</v>
      </c>
      <c r="N482" s="1" t="s">
        <v>63</v>
      </c>
      <c r="O482" s="1" t="s">
        <v>63</v>
      </c>
      <c r="P482" s="1" t="s">
        <v>63</v>
      </c>
      <c r="Q482" s="1" t="s">
        <v>63</v>
      </c>
      <c r="R482" s="1" t="s">
        <v>63</v>
      </c>
      <c r="S482" s="1" t="s">
        <v>63</v>
      </c>
    </row>
    <row r="483" spans="1:45" ht="15.75" customHeight="1">
      <c r="A483" s="1" t="s">
        <v>309</v>
      </c>
      <c r="B483" s="11">
        <v>245</v>
      </c>
      <c r="C483" s="11" t="s">
        <v>57</v>
      </c>
      <c r="D483" s="5" t="s">
        <v>163</v>
      </c>
      <c r="E483" s="11"/>
      <c r="F483" s="5" t="s">
        <v>74</v>
      </c>
      <c r="G483" s="11"/>
      <c r="H483" s="11"/>
      <c r="I483" s="11" t="str">
        <f>IF(OR(J483=$J$536,J483=$J$543,J483=$J$526),$I$523,IF(OR(J483=$J$525,J483=$J$529,J483=$J$531,J483=$J$532,J483=$J$535,J483=$J$539,J483=$J$540,J483=$J$537),$I$528,IF(OR(J483=$J$524,J483=$J$528),$I$524,IF(OR(J483=$J$530,J483=$J$541,J483=$J$542),$I$525,IF(OR(J483=$J$523,J483=$J$538,J483=$J$544),$I$526,IF(OR(J483=$J$527,J483=$J$545,J483=$J$533,J483=$J$534),$I$527,0))))))</f>
        <v>Прочее</v>
      </c>
      <c r="J483" s="11" t="str">
        <f>IF(OR(K483=$K$523,K483=$K$524,K483=$K$525,K483=$K$526),$J$523,IF(OR(K483=$K$530,K483=$K$531,K483=$K$532,K483=$K$533),$J$524,IF(OR(K483=$K$534),$J$525,IF(OR(K483=$K$535),$J$526,IF(OR(K483=$K$536),$J$527,IF(OR(K483=$K$537),$J$528,IF(OR(K483=$K$543,K483=$K$553,K483=$K$544),$J$529,IF(OR(K483=$K$539,K483=$K$540,K483=$K$541,K483=$K$542),$J$530,IF(OR(K483=$K$538,K483=$K$582,K483=$K$584,K483=$K$586),$J$531,IF(OR(K483=$K$545,K483=$K$547,K483=$K$546),$J$532,IF(OR(K483=$K$548),$J$533,IF(OR(K483=$K$549),$J$534,IF(OR(K483=$K$550),$J$535,IF(OR(K483=$K$554),$J$536,IF(OR(K483=$K$555,K483=$K$556),$J$537,IF(OR(K483=$K$557,K483=$K$558),$J$538,IF(OR(K483=$K$559,K483=$K$560),$J$539,IF(OR(K483=$K$561,K483=$K$562),$J$540,IF(OR(K483=$K$564,K483=$K$565,K483=$K$566,K483=$K$567,K483=$K$568,K483=$K$569,K483=$K$570,K483=$K$571,K483=$K$572),$J$541,IF(OR(K483=$K$576,K483=$K$577,K483=$K$578,K483=$K$579,K483=$K$575,K483=$K$574,K483=$K$583,K483=$K$585),$J$542,IF(OR(K483=$K$580,K483=$K$581),$J$543,IF(OR(K483=$K$527,K483=$K$528,K483=$K$529,K483=$K$551,K483=$K$552,K483=$K$563,K483=$K$573),$J$544,IF(OR(K483=$K$587),$J$545,0)))))))))))))))))))))))</f>
        <v>Corynebacterium</v>
      </c>
      <c r="K483" s="11" t="s">
        <v>82</v>
      </c>
      <c r="L483" s="1" t="s">
        <v>83</v>
      </c>
    </row>
    <row r="484" spans="1:45" ht="15.75" customHeight="1">
      <c r="A484" s="1" t="s">
        <v>309</v>
      </c>
      <c r="B484" s="11">
        <v>250</v>
      </c>
      <c r="C484" s="11" t="s">
        <v>57</v>
      </c>
      <c r="D484" s="5" t="s">
        <v>174</v>
      </c>
      <c r="E484" s="11"/>
      <c r="F484" s="5" t="s">
        <v>68</v>
      </c>
      <c r="G484" s="11" t="s">
        <v>60</v>
      </c>
      <c r="H484" s="11" t="s">
        <v>139</v>
      </c>
      <c r="I484" s="11" t="str">
        <f>IF(OR(J484=$J$536,J484=$J$543,J484=$J$526),$I$523,IF(OR(J484=$J$525,J484=$J$529,J484=$J$531,J484=$J$532,J484=$J$535,J484=$J$539,J484=$J$540,J484=$J$537),$I$528,IF(OR(J484=$J$524,J484=$J$528),$I$524,IF(OR(J484=$J$530,J484=$J$541,J484=$J$542),$I$525,IF(OR(J484=$J$523,J484=$J$538,J484=$J$544),$I$526,IF(OR(J484=$J$527,J484=$J$545,J484=$J$533,J484=$J$534),$I$527,0))))))</f>
        <v>Прочее</v>
      </c>
      <c r="J484" s="11" t="str">
        <f>IF(OR(K484=$K$523,K484=$K$524,K484=$K$525,K484=$K$526),$J$523,IF(OR(K484=$K$530,K484=$K$531,K484=$K$532,K484=$K$533),$J$524,IF(OR(K484=$K$534),$J$525,IF(OR(K484=$K$535),$J$526,IF(OR(K484=$K$536),$J$527,IF(OR(K484=$K$537),$J$528,IF(OR(K484=$K$543,K484=$K$553,K484=$K$544),$J$529,IF(OR(K484=$K$539,K484=$K$540,K484=$K$541,K484=$K$542),$J$530,IF(OR(K484=$K$538,K484=$K$582,K484=$K$584,K484=$K$586),$J$531,IF(OR(K484=$K$545,K484=$K$547,K484=$K$546),$J$532,IF(OR(K484=$K$548),$J$533,IF(OR(K484=$K$549),$J$534,IF(OR(K484=$K$550),$J$535,IF(OR(K484=$K$554),$J$536,IF(OR(K484=$K$555,K484=$K$556),$J$537,IF(OR(K484=$K$557,K484=$K$558),$J$538,IF(OR(K484=$K$559,K484=$K$560),$J$539,IF(OR(K484=$K$561,K484=$K$562),$J$540,IF(OR(K484=$K$564,K484=$K$565,K484=$K$566,K484=$K$567,K484=$K$568,K484=$K$569,K484=$K$570,K484=$K$571,K484=$K$572),$J$541,IF(OR(K484=$K$576,K484=$K$577,K484=$K$578,K484=$K$579,K484=$K$575,K484=$K$574,K484=$K$583,K484=$K$585),$J$542,IF(OR(K484=$K$580,K484=$K$581),$J$543,IF(OR(K484=$K$527,K484=$K$528,K484=$K$529,K484=$K$551,K484=$K$552,K484=$K$563,K484=$K$573),$J$544,IF(OR(K484=$K$587),$J$545,0)))))))))))))))))))))))</f>
        <v>Corynebacterium</v>
      </c>
      <c r="K484" s="11" t="s">
        <v>82</v>
      </c>
      <c r="L484" s="1" t="s">
        <v>83</v>
      </c>
    </row>
    <row r="485" spans="1:45" ht="15.75" customHeight="1">
      <c r="A485" s="1" t="s">
        <v>309</v>
      </c>
      <c r="B485" s="11">
        <v>261</v>
      </c>
      <c r="C485" s="11" t="s">
        <v>155</v>
      </c>
      <c r="D485" s="5" t="s">
        <v>155</v>
      </c>
      <c r="E485" s="11"/>
      <c r="F485" s="5" t="s">
        <v>68</v>
      </c>
      <c r="G485" s="11"/>
      <c r="H485" s="11"/>
      <c r="I485" s="11" t="str">
        <f>IF(OR(J485=$J$536,J485=$J$543,J485=$J$526),$I$523,IF(OR(J485=$J$525,J485=$J$529,J485=$J$531,J485=$J$532,J485=$J$535,J485=$J$539,J485=$J$540,J485=$J$537),$I$528,IF(OR(J485=$J$524,J485=$J$528),$I$524,IF(OR(J485=$J$530,J485=$J$541,J485=$J$542),$I$525,IF(OR(J485=$J$523,J485=$J$538,J485=$J$544),$I$526,IF(OR(J485=$J$527,J485=$J$545,J485=$J$533,J485=$J$534),$I$527,0))))))</f>
        <v>Энеробактерии</v>
      </c>
      <c r="J485" s="11" t="str">
        <f>IF(OR(K485=$K$523,K485=$K$524,K485=$K$525,K485=$K$526),$J$523,IF(OR(K485=$K$530,K485=$K$531,K485=$K$532,K485=$K$533),$J$524,IF(OR(K485=$K$534),$J$525,IF(OR(K485=$K$535),$J$526,IF(OR(K485=$K$536),$J$527,IF(OR(K485=$K$537),$J$528,IF(OR(K485=$K$543,K485=$K$553,K485=$K$544),$J$529,IF(OR(K485=$K$539,K485=$K$540,K485=$K$541,K485=$K$542),$J$530,IF(OR(K485=$K$538,K485=$K$582,K485=$K$584,K485=$K$586),$J$531,IF(OR(K485=$K$545,K485=$K$547,K485=$K$546),$J$532,IF(OR(K485=$K$548),$J$533,IF(OR(K485=$K$549),$J$534,IF(OR(K485=$K$550),$J$535,IF(OR(K485=$K$554),$J$536,IF(OR(K485=$K$555,K485=$K$556),$J$537,IF(OR(K485=$K$557,K485=$K$558),$J$538,IF(OR(K485=$K$559,K485=$K$560),$J$539,IF(OR(K485=$K$561,K485=$K$562),$J$540,IF(OR(K485=$K$564,K485=$K$565,K485=$K$566,K485=$K$567,K485=$K$568,K485=$K$569,K485=$K$570,K485=$K$571,K485=$K$572),$J$541,IF(OR(K485=$K$576,K485=$K$577,K485=$K$578,K485=$K$579,K485=$K$575,K485=$K$574,K485=$K$583,K485=$K$585),$J$542,IF(OR(K485=$K$580,K485=$K$581),$J$543,IF(OR(K485=$K$527,K485=$K$528,K485=$K$529,K485=$K$551,K485=$K$552,K485=$K$563,K485=$K$573),$J$544,IF(OR(K485=$K$587),$J$545,0)))))))))))))))))))))))</f>
        <v>Klebsiella</v>
      </c>
      <c r="K485" s="11" t="s">
        <v>110</v>
      </c>
      <c r="L485" s="1" t="s">
        <v>111</v>
      </c>
      <c r="U485" s="1" t="s">
        <v>65</v>
      </c>
      <c r="V485" s="1" t="s">
        <v>65</v>
      </c>
      <c r="W485" s="1" t="s">
        <v>65</v>
      </c>
      <c r="X485" s="1" t="s">
        <v>65</v>
      </c>
      <c r="Y485" s="1" t="s">
        <v>63</v>
      </c>
      <c r="Z485" s="1" t="s">
        <v>63</v>
      </c>
      <c r="AA485" s="1" t="s">
        <v>65</v>
      </c>
      <c r="AO485" s="1" t="s">
        <v>63</v>
      </c>
    </row>
    <row r="486" spans="1:45" ht="15.75" customHeight="1">
      <c r="A486" s="1" t="s">
        <v>309</v>
      </c>
      <c r="B486" s="11">
        <v>275</v>
      </c>
      <c r="C486" s="11" t="s">
        <v>77</v>
      </c>
      <c r="D486" s="5" t="s">
        <v>125</v>
      </c>
      <c r="E486" s="11"/>
      <c r="F486" s="5" t="s">
        <v>79</v>
      </c>
      <c r="G486" s="11"/>
      <c r="H486" s="11"/>
      <c r="I486" s="11" t="str">
        <f>IF(OR(J486=$J$536,J486=$J$543,J486=$J$526),$I$523,IF(OR(J486=$J$525,J486=$J$529,J486=$J$531,J486=$J$532,J486=$J$535,J486=$J$539,J486=$J$540,J486=$J$537),$I$528,IF(OR(J486=$J$524,J486=$J$528),$I$524,IF(OR(J486=$J$530,J486=$J$541,J486=$J$542),$I$525,IF(OR(J486=$J$523,J486=$J$538,J486=$J$544),$I$526,IF(OR(J486=$J$527,J486=$J$545,J486=$J$533,J486=$J$534),$I$527,0))))))</f>
        <v>Кокки</v>
      </c>
      <c r="J486" s="11" t="str">
        <f>IF(OR(K486=$K$523,K486=$K$524,K486=$K$525,K486=$K$526),$J$523,IF(OR(K486=$K$530,K486=$K$531,K486=$K$532,K486=$K$533),$J$524,IF(OR(K486=$K$534),$J$525,IF(OR(K486=$K$535),$J$526,IF(OR(K486=$K$536),$J$527,IF(OR(K486=$K$537),$J$528,IF(OR(K486=$K$543,K486=$K$553,K486=$K$544),$J$529,IF(OR(K486=$K$539,K486=$K$540,K486=$K$541,K486=$K$542),$J$530,IF(OR(K486=$K$538,K486=$K$582,K486=$K$584,K486=$K$586),$J$531,IF(OR(K486=$K$545,K486=$K$547,K486=$K$546),$J$532,IF(OR(K486=$K$548),$J$533,IF(OR(K486=$K$549),$J$534,IF(OR(K486=$K$550),$J$535,IF(OR(K486=$K$554),$J$536,IF(OR(K486=$K$555,K486=$K$556),$J$537,IF(OR(K486=$K$557,K486=$K$558),$J$538,IF(OR(K486=$K$559,K486=$K$560),$J$539,IF(OR(K486=$K$561,K486=$K$562),$J$540,IF(OR(K486=$K$564,K486=$K$565,K486=$K$566,K486=$K$567,K486=$K$568,K486=$K$569,K486=$K$570,K486=$K$571,K486=$K$572),$J$541,IF(OR(K486=$K$576,K486=$K$577,K486=$K$578,K486=$K$579,K486=$K$575,K486=$K$574,K486=$K$583,K486=$K$585),$J$542,IF(OR(K486=$K$580,K486=$K$581),$J$543,IF(OR(K486=$K$527,K486=$K$528,K486=$K$529,K486=$K$551,K486=$K$552,K486=$K$563,K486=$K$573),$J$544,IF(OR(K486=$K$587),$J$545,0)))))))))))))))))))))))</f>
        <v>Staphylococcus</v>
      </c>
      <c r="K486" s="11" t="s">
        <v>80</v>
      </c>
      <c r="L486" s="1" t="s">
        <v>81</v>
      </c>
      <c r="M486" s="1" t="s">
        <v>63</v>
      </c>
      <c r="N486" s="1" t="s">
        <v>63</v>
      </c>
      <c r="O486" s="1" t="s">
        <v>63</v>
      </c>
      <c r="P486" s="1" t="s">
        <v>63</v>
      </c>
      <c r="Q486" s="1" t="s">
        <v>63</v>
      </c>
      <c r="R486" s="1" t="s">
        <v>63</v>
      </c>
      <c r="S486" s="1" t="s">
        <v>63</v>
      </c>
    </row>
    <row r="487" spans="1:45" ht="15.75" customHeight="1">
      <c r="A487" s="1" t="s">
        <v>309</v>
      </c>
      <c r="B487" s="11">
        <v>282</v>
      </c>
      <c r="C487" s="11" t="s">
        <v>57</v>
      </c>
      <c r="D487" s="5" t="s">
        <v>174</v>
      </c>
      <c r="E487" s="11"/>
      <c r="F487" s="5" t="s">
        <v>79</v>
      </c>
      <c r="G487" s="11" t="s">
        <v>60</v>
      </c>
      <c r="H487" s="11"/>
      <c r="I487" s="11" t="str">
        <f>IF(OR(J487=$J$536,J487=$J$543,J487=$J$526),$I$523,IF(OR(J487=$J$525,J487=$J$529,J487=$J$531,J487=$J$532,J487=$J$535,J487=$J$539,J487=$J$540,J487=$J$537),$I$528,IF(OR(J487=$J$524,J487=$J$528),$I$524,IF(OR(J487=$J$530,J487=$J$541,J487=$J$542),$I$525,IF(OR(J487=$J$523,J487=$J$538,J487=$J$544),$I$526,IF(OR(J487=$J$527,J487=$J$545,J487=$J$533,J487=$J$534),$I$527,0))))))</f>
        <v>Кокки</v>
      </c>
      <c r="J487" s="11" t="str">
        <f>IF(OR(K487=$K$523,K487=$K$524,K487=$K$525,K487=$K$526),$J$523,IF(OR(K487=$K$530,K487=$K$531,K487=$K$532,K487=$K$533),$J$524,IF(OR(K487=$K$534),$J$525,IF(OR(K487=$K$535),$J$526,IF(OR(K487=$K$536),$J$527,IF(OR(K487=$K$537),$J$528,IF(OR(K487=$K$543,K487=$K$553,K487=$K$544),$J$529,IF(OR(K487=$K$539,K487=$K$540,K487=$K$541,K487=$K$542),$J$530,IF(OR(K487=$K$538,K487=$K$582,K487=$K$584,K487=$K$586),$J$531,IF(OR(K487=$K$545,K487=$K$547,K487=$K$546),$J$532,IF(OR(K487=$K$548),$J$533,IF(OR(K487=$K$549),$J$534,IF(OR(K487=$K$550),$J$535,IF(OR(K487=$K$554),$J$536,IF(OR(K487=$K$555,K487=$K$556),$J$537,IF(OR(K487=$K$557,K487=$K$558),$J$538,IF(OR(K487=$K$559,K487=$K$560),$J$539,IF(OR(K487=$K$561,K487=$K$562),$J$540,IF(OR(K487=$K$564,K487=$K$565,K487=$K$566,K487=$K$567,K487=$K$568,K487=$K$569,K487=$K$570,K487=$K$571,K487=$K$572),$J$541,IF(OR(K487=$K$576,K487=$K$577,K487=$K$578,K487=$K$579,K487=$K$575,K487=$K$574,K487=$K$583,K487=$K$585),$J$542,IF(OR(K487=$K$580,K487=$K$581),$J$543,IF(OR(K487=$K$527,K487=$K$528,K487=$K$529,K487=$K$551,K487=$K$552,K487=$K$563,K487=$K$573),$J$544,IF(OR(K487=$K$587),$J$545,0)))))))))))))))))))))))</f>
        <v>Staphylococcus</v>
      </c>
      <c r="K487" s="11" t="s">
        <v>80</v>
      </c>
      <c r="L487" s="1" t="s">
        <v>81</v>
      </c>
      <c r="M487" s="1" t="s">
        <v>63</v>
      </c>
      <c r="N487" s="1" t="s">
        <v>63</v>
      </c>
      <c r="O487" s="1" t="s">
        <v>63</v>
      </c>
      <c r="P487" s="1" t="s">
        <v>65</v>
      </c>
      <c r="Q487" s="1" t="s">
        <v>65</v>
      </c>
      <c r="R487" s="1" t="s">
        <v>63</v>
      </c>
      <c r="S487" s="1" t="s">
        <v>65</v>
      </c>
    </row>
    <row r="488" spans="1:45" ht="15.75" customHeight="1">
      <c r="A488" s="1" t="s">
        <v>309</v>
      </c>
      <c r="B488" s="11">
        <v>292</v>
      </c>
      <c r="C488" s="11" t="s">
        <v>208</v>
      </c>
      <c r="D488" s="5" t="s">
        <v>249</v>
      </c>
      <c r="E488" s="11"/>
      <c r="F488" s="5" t="s">
        <v>79</v>
      </c>
      <c r="G488" s="11"/>
      <c r="H488" s="11"/>
      <c r="I488" s="11" t="str">
        <f>IF(OR(J488=$J$536,J488=$J$543,J488=$J$526),$I$523,IF(OR(J488=$J$525,J488=$J$529,J488=$J$531,J488=$J$532,J488=$J$535,J488=$J$539,J488=$J$540,J488=$J$537),$I$528,IF(OR(J488=$J$524,J488=$J$528),$I$524,IF(OR(J488=$J$530,J488=$J$541,J488=$J$542),$I$525,IF(OR(J488=$J$523,J488=$J$538,J488=$J$544),$I$526,IF(OR(J488=$J$527,J488=$J$545,J488=$J$533,J488=$J$534),$I$527,0))))))</f>
        <v>Кокки</v>
      </c>
      <c r="J488" s="11" t="str">
        <f>IF(OR(K488=$K$523,K488=$K$524,K488=$K$525,K488=$K$526),$J$523,IF(OR(K488=$K$530,K488=$K$531,K488=$K$532,K488=$K$533),$J$524,IF(OR(K488=$K$534),$J$525,IF(OR(K488=$K$535),$J$526,IF(OR(K488=$K$536),$J$527,IF(OR(K488=$K$537),$J$528,IF(OR(K488=$K$543,K488=$K$553,K488=$K$544),$J$529,IF(OR(K488=$K$539,K488=$K$540,K488=$K$541,K488=$K$542),$J$530,IF(OR(K488=$K$538,K488=$K$582,K488=$K$584,K488=$K$586),$J$531,IF(OR(K488=$K$545,K488=$K$547,K488=$K$546),$J$532,IF(OR(K488=$K$548),$J$533,IF(OR(K488=$K$549),$J$534,IF(OR(K488=$K$550),$J$535,IF(OR(K488=$K$554),$J$536,IF(OR(K488=$K$555,K488=$K$556),$J$537,IF(OR(K488=$K$557,K488=$K$558),$J$538,IF(OR(K488=$K$559,K488=$K$560),$J$539,IF(OR(K488=$K$561,K488=$K$562),$J$540,IF(OR(K488=$K$564,K488=$K$565,K488=$K$566,K488=$K$567,K488=$K$568,K488=$K$569,K488=$K$570,K488=$K$571,K488=$K$572),$J$541,IF(OR(K488=$K$576,K488=$K$577,K488=$K$578,K488=$K$579,K488=$K$575,K488=$K$574,K488=$K$583,K488=$K$585),$J$542,IF(OR(K488=$K$580,K488=$K$581),$J$543,IF(OR(K488=$K$527,K488=$K$528,K488=$K$529,K488=$K$551,K488=$K$552,K488=$K$563,K488=$K$573),$J$544,IF(OR(K488=$K$587),$J$545,0)))))))))))))))))))))))</f>
        <v>Staphylococcus</v>
      </c>
      <c r="K488" s="11" t="s">
        <v>89</v>
      </c>
      <c r="L488" s="1" t="s">
        <v>90</v>
      </c>
      <c r="M488" s="1" t="s">
        <v>63</v>
      </c>
      <c r="N488" s="1" t="s">
        <v>63</v>
      </c>
      <c r="O488" s="1" t="s">
        <v>63</v>
      </c>
      <c r="P488" s="1" t="s">
        <v>64</v>
      </c>
      <c r="Q488" s="1" t="s">
        <v>63</v>
      </c>
      <c r="R488" s="1" t="s">
        <v>63</v>
      </c>
      <c r="S488" s="1" t="s">
        <v>63</v>
      </c>
    </row>
    <row r="489" spans="1:45" ht="15.75" customHeight="1">
      <c r="A489" s="1" t="s">
        <v>309</v>
      </c>
      <c r="B489" s="11">
        <v>294</v>
      </c>
      <c r="C489" s="11" t="s">
        <v>114</v>
      </c>
      <c r="D489" s="5" t="s">
        <v>115</v>
      </c>
      <c r="E489" s="11"/>
      <c r="F489" s="5" t="s">
        <v>79</v>
      </c>
      <c r="G489" s="11"/>
      <c r="H489" s="11"/>
      <c r="I489" s="11" t="str">
        <f>IF(OR(J489=$J$536,J489=$J$543,J489=$J$526),$I$523,IF(OR(J489=$J$525,J489=$J$529,J489=$J$531,J489=$J$532,J489=$J$535,J489=$J$539,J489=$J$540,J489=$J$537),$I$528,IF(OR(J489=$J$524,J489=$J$528),$I$524,IF(OR(J489=$J$530,J489=$J$541,J489=$J$542),$I$525,IF(OR(J489=$J$523,J489=$J$538,J489=$J$544),$I$526,IF(OR(J489=$J$527,J489=$J$545,J489=$J$533,J489=$J$534),$I$527,0))))))</f>
        <v>Кокки</v>
      </c>
      <c r="J489" s="11" t="str">
        <f>IF(OR(K489=$K$523,K489=$K$524,K489=$K$525,K489=$K$526),$J$523,IF(OR(K489=$K$530,K489=$K$531,K489=$K$532,K489=$K$533),$J$524,IF(OR(K489=$K$534),$J$525,IF(OR(K489=$K$535),$J$526,IF(OR(K489=$K$536),$J$527,IF(OR(K489=$K$537),$J$528,IF(OR(K489=$K$543,K489=$K$553,K489=$K$544),$J$529,IF(OR(K489=$K$539,K489=$K$540,K489=$K$541,K489=$K$542),$J$530,IF(OR(K489=$K$538,K489=$K$582,K489=$K$584,K489=$K$586),$J$531,IF(OR(K489=$K$545,K489=$K$547,K489=$K$546),$J$532,IF(OR(K489=$K$548),$J$533,IF(OR(K489=$K$549),$J$534,IF(OR(K489=$K$550),$J$535,IF(OR(K489=$K$554),$J$536,IF(OR(K489=$K$555,K489=$K$556),$J$537,IF(OR(K489=$K$557,K489=$K$558),$J$538,IF(OR(K489=$K$559,K489=$K$560),$J$539,IF(OR(K489=$K$561,K489=$K$562),$J$540,IF(OR(K489=$K$564,K489=$K$565,K489=$K$566,K489=$K$567,K489=$K$568,K489=$K$569,K489=$K$570,K489=$K$571,K489=$K$572),$J$541,IF(OR(K489=$K$576,K489=$K$577,K489=$K$578,K489=$K$579,K489=$K$575,K489=$K$574,K489=$K$583,K489=$K$585),$J$542,IF(OR(K489=$K$580,K489=$K$581),$J$543,IF(OR(K489=$K$527,K489=$K$528,K489=$K$529,K489=$K$551,K489=$K$552,K489=$K$563,K489=$K$573),$J$544,IF(OR(K489=$K$587),$J$545,0)))))))))))))))))))))))</f>
        <v>Staphylococcus</v>
      </c>
      <c r="K489" s="11" t="s">
        <v>80</v>
      </c>
      <c r="L489" s="1" t="s">
        <v>81</v>
      </c>
      <c r="M489" s="1" t="s">
        <v>65</v>
      </c>
      <c r="N489" s="1" t="s">
        <v>63</v>
      </c>
      <c r="O489" s="1" t="s">
        <v>63</v>
      </c>
      <c r="P489" s="1" t="s">
        <v>64</v>
      </c>
      <c r="Q489" s="1" t="s">
        <v>63</v>
      </c>
      <c r="R489" s="1" t="s">
        <v>63</v>
      </c>
      <c r="S489" s="1" t="s">
        <v>63</v>
      </c>
      <c r="AS489" s="1" t="s">
        <v>65</v>
      </c>
    </row>
    <row r="490" spans="1:45" ht="15.75" customHeight="1">
      <c r="A490" s="1" t="s">
        <v>309</v>
      </c>
      <c r="B490" s="11">
        <v>301</v>
      </c>
      <c r="C490" s="11" t="s">
        <v>66</v>
      </c>
      <c r="D490" s="5" t="s">
        <v>177</v>
      </c>
      <c r="E490" s="11"/>
      <c r="F490" s="5" t="s">
        <v>79</v>
      </c>
      <c r="G490" s="11"/>
      <c r="H490" s="11"/>
      <c r="I490" s="11" t="str">
        <f>IF(OR(J490=$J$536,J490=$J$543,J490=$J$526),$I$523,IF(OR(J490=$J$525,J490=$J$529,J490=$J$531,J490=$J$532,J490=$J$535,J490=$J$539,J490=$J$540,J490=$J$537),$I$528,IF(OR(J490=$J$524,J490=$J$528),$I$524,IF(OR(J490=$J$530,J490=$J$541,J490=$J$542),$I$525,IF(OR(J490=$J$523,J490=$J$538,J490=$J$544),$I$526,IF(OR(J490=$J$527,J490=$J$545,J490=$J$533,J490=$J$534),$I$527,0))))))</f>
        <v>Прочее</v>
      </c>
      <c r="J490" s="11" t="str">
        <f>IF(OR(K490=$K$523,K490=$K$524,K490=$K$525,K490=$K$526),$J$523,IF(OR(K490=$K$530,K490=$K$531,K490=$K$532,K490=$K$533),$J$524,IF(OR(K490=$K$534),$J$525,IF(OR(K490=$K$535),$J$526,IF(OR(K490=$K$536),$J$527,IF(OR(K490=$K$537),$J$528,IF(OR(K490=$K$543,K490=$K$553,K490=$K$544),$J$529,IF(OR(K490=$K$539,K490=$K$540,K490=$K$541,K490=$K$542),$J$530,IF(OR(K490=$K$538,K490=$K$582,K490=$K$584,K490=$K$586),$J$531,IF(OR(K490=$K$545,K490=$K$547,K490=$K$546),$J$532,IF(OR(K490=$K$548),$J$533,IF(OR(K490=$K$549),$J$534,IF(OR(K490=$K$550),$J$535,IF(OR(K490=$K$554),$J$536,IF(OR(K490=$K$555,K490=$K$556),$J$537,IF(OR(K490=$K$557,K490=$K$558),$J$538,IF(OR(K490=$K$559,K490=$K$560),$J$539,IF(OR(K490=$K$561,K490=$K$562),$J$540,IF(OR(K490=$K$564,K490=$K$565,K490=$K$566,K490=$K$567,K490=$K$568,K490=$K$569,K490=$K$570,K490=$K$571,K490=$K$572),$J$541,IF(OR(K490=$K$576,K490=$K$577,K490=$K$578,K490=$K$579,K490=$K$575,K490=$K$574,K490=$K$583,K490=$K$585),$J$542,IF(OR(K490=$K$580,K490=$K$581),$J$543,IF(OR(K490=$K$527,K490=$K$528,K490=$K$529,K490=$K$551,K490=$K$552,K490=$K$563,K490=$K$573),$J$544,IF(OR(K490=$K$587),$J$545,0)))))))))))))))))))))))</f>
        <v>Corynebacterium</v>
      </c>
      <c r="K490" s="11" t="s">
        <v>82</v>
      </c>
      <c r="L490" s="1" t="s">
        <v>83</v>
      </c>
    </row>
    <row r="491" spans="1:45" ht="15.75" customHeight="1">
      <c r="A491" s="1" t="s">
        <v>309</v>
      </c>
      <c r="B491" s="11">
        <v>308</v>
      </c>
      <c r="C491" s="11" t="s">
        <v>124</v>
      </c>
      <c r="D491" s="5" t="s">
        <v>162</v>
      </c>
      <c r="E491" s="11"/>
      <c r="F491" s="5" t="s">
        <v>79</v>
      </c>
      <c r="G491" s="11"/>
      <c r="H491" s="11"/>
      <c r="I491" s="11" t="str">
        <f>IF(OR(J491=$J$536,J491=$J$543,J491=$J$526),$I$523,IF(OR(J491=$J$525,J491=$J$529,J491=$J$531,J491=$J$532,J491=$J$535,J491=$J$539,J491=$J$540,J491=$J$537),$I$528,IF(OR(J491=$J$524,J491=$J$528),$I$524,IF(OR(J491=$J$530,J491=$J$541,J491=$J$542),$I$525,IF(OR(J491=$J$523,J491=$J$538,J491=$J$544),$I$526,IF(OR(J491=$J$527,J491=$J$545,J491=$J$533,J491=$J$534),$I$527,0))))))</f>
        <v>Энеробактерии</v>
      </c>
      <c r="J491" s="11" t="str">
        <f>IF(OR(K491=$K$523,K491=$K$524,K491=$K$525,K491=$K$526),$J$523,IF(OR(K491=$K$530,K491=$K$531,K491=$K$532,K491=$K$533),$J$524,IF(OR(K491=$K$534),$J$525,IF(OR(K491=$K$535),$J$526,IF(OR(K491=$K$536),$J$527,IF(OR(K491=$K$537),$J$528,IF(OR(K491=$K$543,K491=$K$553,K491=$K$544),$J$529,IF(OR(K491=$K$539,K491=$K$540,K491=$K$541,K491=$K$542),$J$530,IF(OR(K491=$K$538,K491=$K$582,K491=$K$584,K491=$K$586),$J$531,IF(OR(K491=$K$545,K491=$K$547,K491=$K$546),$J$532,IF(OR(K491=$K$548),$J$533,IF(OR(K491=$K$549),$J$534,IF(OR(K491=$K$550),$J$535,IF(OR(K491=$K$554),$J$536,IF(OR(K491=$K$555,K491=$K$556),$J$537,IF(OR(K491=$K$557,K491=$K$558),$J$538,IF(OR(K491=$K$559,K491=$K$560),$J$539,IF(OR(K491=$K$561,K491=$K$562),$J$540,IF(OR(K491=$K$564,K491=$K$565,K491=$K$566,K491=$K$567,K491=$K$568,K491=$K$569,K491=$K$570,K491=$K$571,K491=$K$572),$J$541,IF(OR(K491=$K$576,K491=$K$577,K491=$K$578,K491=$K$579,K491=$K$575,K491=$K$574,K491=$K$583,K491=$K$585),$J$542,IF(OR(K491=$K$580,K491=$K$581),$J$543,IF(OR(K491=$K$527,K491=$K$528,K491=$K$529,K491=$K$551,K491=$K$552,K491=$K$563,K491=$K$573),$J$544,IF(OR(K491=$K$587),$J$545,0)))))))))))))))))))))))</f>
        <v>Klebsiella</v>
      </c>
      <c r="K491" s="11" t="s">
        <v>110</v>
      </c>
      <c r="L491" s="1" t="s">
        <v>111</v>
      </c>
      <c r="U491" s="1" t="s">
        <v>65</v>
      </c>
      <c r="V491" s="1" t="s">
        <v>65</v>
      </c>
      <c r="W491" s="1" t="s">
        <v>65</v>
      </c>
      <c r="X491" s="1" t="s">
        <v>65</v>
      </c>
      <c r="Y491" s="1" t="s">
        <v>64</v>
      </c>
      <c r="Z491" s="1" t="s">
        <v>65</v>
      </c>
      <c r="AA491" s="1" t="s">
        <v>65</v>
      </c>
      <c r="AI491" s="1" t="s">
        <v>65</v>
      </c>
      <c r="AK491" s="1" t="s">
        <v>65</v>
      </c>
      <c r="AM491" s="1" t="s">
        <v>65</v>
      </c>
      <c r="AO491" s="1" t="s">
        <v>64</v>
      </c>
    </row>
    <row r="492" spans="1:45" ht="15.75" customHeight="1">
      <c r="A492" s="1" t="s">
        <v>309</v>
      </c>
      <c r="B492" s="11">
        <v>312</v>
      </c>
      <c r="C492" s="11" t="s">
        <v>101</v>
      </c>
      <c r="D492" s="5" t="s">
        <v>315</v>
      </c>
      <c r="E492" s="11"/>
      <c r="F492" s="5" t="s">
        <v>79</v>
      </c>
      <c r="G492" s="11"/>
      <c r="H492" s="11"/>
      <c r="I492" s="11" t="str">
        <f>IF(OR(J492=$J$536,J492=$J$543,J492=$J$526),$I$523,IF(OR(J492=$J$525,J492=$J$529,J492=$J$531,J492=$J$532,J492=$J$535,J492=$J$539,J492=$J$540,J492=$J$537),$I$528,IF(OR(J492=$J$524,J492=$J$528),$I$524,IF(OR(J492=$J$530,J492=$J$541,J492=$J$542),$I$525,IF(OR(J492=$J$523,J492=$J$538,J492=$J$544),$I$526,IF(OR(J492=$J$527,J492=$J$545,J492=$J$533,J492=$J$534),$I$527,0))))))</f>
        <v>Кокки</v>
      </c>
      <c r="J492" s="11" t="str">
        <f>IF(OR(K492=$K$523,K492=$K$524,K492=$K$525,K492=$K$526),$J$523,IF(OR(K492=$K$530,K492=$K$531,K492=$K$532,K492=$K$533),$J$524,IF(OR(K492=$K$534),$J$525,IF(OR(K492=$K$535),$J$526,IF(OR(K492=$K$536),$J$527,IF(OR(K492=$K$537),$J$528,IF(OR(K492=$K$543,K492=$K$553,K492=$K$544),$J$529,IF(OR(K492=$K$539,K492=$K$540,K492=$K$541,K492=$K$542),$J$530,IF(OR(K492=$K$538,K492=$K$582,K492=$K$584,K492=$K$586),$J$531,IF(OR(K492=$K$545,K492=$K$547,K492=$K$546),$J$532,IF(OR(K492=$K$548),$J$533,IF(OR(K492=$K$549),$J$534,IF(OR(K492=$K$550),$J$535,IF(OR(K492=$K$554),$J$536,IF(OR(K492=$K$555,K492=$K$556),$J$537,IF(OR(K492=$K$557,K492=$K$558),$J$538,IF(OR(K492=$K$559,K492=$K$560),$J$539,IF(OR(K492=$K$561,K492=$K$562),$J$540,IF(OR(K492=$K$564,K492=$K$565,K492=$K$566,K492=$K$567,K492=$K$568,K492=$K$569,K492=$K$570,K492=$K$571,K492=$K$572),$J$541,IF(OR(K492=$K$576,K492=$K$577,K492=$K$578,K492=$K$579,K492=$K$575,K492=$K$574,K492=$K$583,K492=$K$585),$J$542,IF(OR(K492=$K$580,K492=$K$581),$J$543,IF(OR(K492=$K$527,K492=$K$528,K492=$K$529,K492=$K$551,K492=$K$552,K492=$K$563,K492=$K$573),$J$544,IF(OR(K492=$K$587),$J$545,0)))))))))))))))))))))))</f>
        <v>Staphylococcus</v>
      </c>
      <c r="K492" s="11" t="s">
        <v>71</v>
      </c>
      <c r="L492" s="1" t="s">
        <v>72</v>
      </c>
      <c r="M492" s="1" t="s">
        <v>63</v>
      </c>
      <c r="N492" s="1" t="s">
        <v>63</v>
      </c>
      <c r="O492" s="1" t="s">
        <v>63</v>
      </c>
      <c r="P492" s="1" t="s">
        <v>63</v>
      </c>
      <c r="Q492" s="1" t="s">
        <v>63</v>
      </c>
      <c r="R492" s="1" t="s">
        <v>63</v>
      </c>
      <c r="S492" s="1" t="s">
        <v>63</v>
      </c>
    </row>
    <row r="493" spans="1:45" ht="15.75" customHeight="1">
      <c r="A493" s="1" t="s">
        <v>309</v>
      </c>
      <c r="B493" s="11"/>
      <c r="C493" s="11"/>
      <c r="D493" s="5"/>
      <c r="E493" s="11"/>
      <c r="F493" s="5"/>
      <c r="G493" s="11"/>
      <c r="H493" s="11"/>
      <c r="I493" s="11" t="str">
        <f>IF(OR(J493=$J$536,J493=$J$543,J493=$J$526),$I$523,IF(OR(J493=$J$525,J493=$J$529,J493=$J$531,J493=$J$532,J493=$J$535,J493=$J$539,J493=$J$540,J493=$J$537),$I$528,IF(OR(J493=$J$524,J493=$J$528),$I$524,IF(OR(J493=$J$530,J493=$J$541,J493=$J$542),$I$525,IF(OR(J493=$J$523,J493=$J$538,J493=$J$544),$I$526,IF(OR(J493=$J$527,J493=$J$545,J493=$J$533,J493=$J$534),$I$527,0))))))</f>
        <v>Прочее</v>
      </c>
      <c r="J493" s="11" t="str">
        <f>IF(OR(K493=$K$523,K493=$K$524,K493=$K$525,K493=$K$526),$J$523,IF(OR(K493=$K$530,K493=$K$531,K493=$K$532,K493=$K$533),$J$524,IF(OR(K493=$K$534),$J$525,IF(OR(K493=$K$535),$J$526,IF(OR(K493=$K$536),$J$527,IF(OR(K493=$K$537),$J$528,IF(OR(K493=$K$543,K493=$K$553,K493=$K$544),$J$529,IF(OR(K493=$K$539,K493=$K$540,K493=$K$541,K493=$K$542),$J$530,IF(OR(K493=$K$538,K493=$K$582,K493=$K$584,K493=$K$586),$J$531,IF(OR(K493=$K$545,K493=$K$547,K493=$K$546),$J$532,IF(OR(K493=$K$548),$J$533,IF(OR(K493=$K$549),$J$534,IF(OR(K493=$K$550),$J$535,IF(OR(K493=$K$554),$J$536,IF(OR(K493=$K$555,K493=$K$556),$J$537,IF(OR(K493=$K$557,K493=$K$558),$J$538,IF(OR(K493=$K$559,K493=$K$560),$J$539,IF(OR(K493=$K$561,K493=$K$562),$J$540,IF(OR(K493=$K$564,K493=$K$565,K493=$K$566,K493=$K$567,K493=$K$568,K493=$K$569,K493=$K$570,K493=$K$571,K493=$K$572),$J$541,IF(OR(K493=$K$576,K493=$K$577,K493=$K$578,K493=$K$579,K493=$K$575,K493=$K$574,K493=$K$583,K493=$K$585),$J$542,IF(OR(K493=$K$580,K493=$K$581),$J$543,IF(OR(K493=$K$527,K493=$K$528,K493=$K$529,K493=$K$551,K493=$K$552,K493=$K$563,K493=$K$573),$J$544,IF(OR(K493=$K$587),$J$545,0)))))))))))))))))))))))</f>
        <v>Corynebacterium</v>
      </c>
      <c r="K493" s="11" t="s">
        <v>82</v>
      </c>
      <c r="L493" s="1" t="s">
        <v>83</v>
      </c>
    </row>
    <row r="494" spans="1:45" ht="15.75" customHeight="1">
      <c r="A494" s="1" t="s">
        <v>309</v>
      </c>
      <c r="B494" s="11">
        <v>317</v>
      </c>
      <c r="C494" s="11" t="s">
        <v>155</v>
      </c>
      <c r="D494" s="5" t="s">
        <v>92</v>
      </c>
      <c r="E494" s="11"/>
      <c r="F494" s="5" t="s">
        <v>79</v>
      </c>
      <c r="G494" s="11" t="s">
        <v>60</v>
      </c>
      <c r="H494" s="11"/>
      <c r="I494" s="11" t="str">
        <f>IF(OR(J494=$J$536,J494=$J$543,J494=$J$526),$I$523,IF(OR(J494=$J$525,J494=$J$529,J494=$J$531,J494=$J$532,J494=$J$535,J494=$J$539,J494=$J$540,J494=$J$537),$I$528,IF(OR(J494=$J$524,J494=$J$528),$I$524,IF(OR(J494=$J$530,J494=$J$541,J494=$J$542),$I$525,IF(OR(J494=$J$523,J494=$J$538,J494=$J$544),$I$526,IF(OR(J494=$J$527,J494=$J$545,J494=$J$533,J494=$J$534),$I$527,0))))))</f>
        <v>Кокки</v>
      </c>
      <c r="J494" s="11" t="str">
        <f>IF(OR(K494=$K$523,K494=$K$524,K494=$K$525,K494=$K$526),$J$523,IF(OR(K494=$K$530,K494=$K$531,K494=$K$532,K494=$K$533),$J$524,IF(OR(K494=$K$534),$J$525,IF(OR(K494=$K$535),$J$526,IF(OR(K494=$K$536),$J$527,IF(OR(K494=$K$537),$J$528,IF(OR(K494=$K$543,K494=$K$553,K494=$K$544),$J$529,IF(OR(K494=$K$539,K494=$K$540,K494=$K$541,K494=$K$542),$J$530,IF(OR(K494=$K$538,K494=$K$582,K494=$K$584,K494=$K$586),$J$531,IF(OR(K494=$K$545,K494=$K$547,K494=$K$546),$J$532,IF(OR(K494=$K$548),$J$533,IF(OR(K494=$K$549),$J$534,IF(OR(K494=$K$550),$J$535,IF(OR(K494=$K$554),$J$536,IF(OR(K494=$K$555,K494=$K$556),$J$537,IF(OR(K494=$K$557,K494=$K$558),$J$538,IF(OR(K494=$K$559,K494=$K$560),$J$539,IF(OR(K494=$K$561,K494=$K$562),$J$540,IF(OR(K494=$K$564,K494=$K$565,K494=$K$566,K494=$K$567,K494=$K$568,K494=$K$569,K494=$K$570,K494=$K$571,K494=$K$572),$J$541,IF(OR(K494=$K$576,K494=$K$577,K494=$K$578,K494=$K$579,K494=$K$575,K494=$K$574,K494=$K$583,K494=$K$585),$J$542,IF(OR(K494=$K$580,K494=$K$581),$J$543,IF(OR(K494=$K$527,K494=$K$528,K494=$K$529,K494=$K$551,K494=$K$552,K494=$K$563,K494=$K$573),$J$544,IF(OR(K494=$K$587),$J$545,0)))))))))))))))))))))))</f>
        <v>Staphylococcus</v>
      </c>
      <c r="K494" s="11" t="s">
        <v>228</v>
      </c>
      <c r="L494" s="1" t="s">
        <v>229</v>
      </c>
      <c r="M494" s="1" t="s">
        <v>65</v>
      </c>
      <c r="N494" s="1" t="s">
        <v>63</v>
      </c>
      <c r="O494" s="1" t="s">
        <v>65</v>
      </c>
      <c r="P494" s="1" t="s">
        <v>63</v>
      </c>
      <c r="Q494" s="1" t="s">
        <v>65</v>
      </c>
      <c r="R494" s="1" t="s">
        <v>65</v>
      </c>
      <c r="S494" s="1" t="s">
        <v>65</v>
      </c>
    </row>
    <row r="495" spans="1:45" ht="15.75" customHeight="1">
      <c r="A495" s="1" t="s">
        <v>309</v>
      </c>
      <c r="B495" s="11">
        <v>322</v>
      </c>
      <c r="C495" s="11" t="s">
        <v>124</v>
      </c>
      <c r="D495" s="5" t="s">
        <v>162</v>
      </c>
      <c r="E495" s="11"/>
      <c r="F495" s="5" t="s">
        <v>88</v>
      </c>
      <c r="G495" s="11" t="s">
        <v>60</v>
      </c>
      <c r="H495" s="11"/>
      <c r="I495" s="11" t="str">
        <f>IF(OR(J495=$J$536,J495=$J$543,J495=$J$526),$I$523,IF(OR(J495=$J$525,J495=$J$529,J495=$J$531,J495=$J$532,J495=$J$535,J495=$J$539,J495=$J$540,J495=$J$537),$I$528,IF(OR(J495=$J$524,J495=$J$528),$I$524,IF(OR(J495=$J$530,J495=$J$541,J495=$J$542),$I$525,IF(OR(J495=$J$523,J495=$J$538,J495=$J$544),$I$526,IF(OR(J495=$J$527,J495=$J$545,J495=$J$533,J495=$J$534),$I$527,0))))))</f>
        <v>Энеробактерии</v>
      </c>
      <c r="J495" s="11" t="str">
        <f>IF(OR(K495=$K$523,K495=$K$524,K495=$K$525,K495=$K$526),$J$523,IF(OR(K495=$K$530,K495=$K$531,K495=$K$532,K495=$K$533),$J$524,IF(OR(K495=$K$534),$J$525,IF(OR(K495=$K$535),$J$526,IF(OR(K495=$K$536),$J$527,IF(OR(K495=$K$537),$J$528,IF(OR(K495=$K$543,K495=$K$553,K495=$K$544),$J$529,IF(OR(K495=$K$539,K495=$K$540,K495=$K$541,K495=$K$542),$J$530,IF(OR(K495=$K$538,K495=$K$582,K495=$K$584,K495=$K$586),$J$531,IF(OR(K495=$K$545,K495=$K$547,K495=$K$546),$J$532,IF(OR(K495=$K$548),$J$533,IF(OR(K495=$K$549),$J$534,IF(OR(K495=$K$550),$J$535,IF(OR(K495=$K$554),$J$536,IF(OR(K495=$K$555,K495=$K$556),$J$537,IF(OR(K495=$K$557,K495=$K$558),$J$538,IF(OR(K495=$K$559,K495=$K$560),$J$539,IF(OR(K495=$K$561,K495=$K$562),$J$540,IF(OR(K495=$K$564,K495=$K$565,K495=$K$566,K495=$K$567,K495=$K$568,K495=$K$569,K495=$K$570,K495=$K$571,K495=$K$572),$J$541,IF(OR(K495=$K$576,K495=$K$577,K495=$K$578,K495=$K$579,K495=$K$575,K495=$K$574,K495=$K$583,K495=$K$585),$J$542,IF(OR(K495=$K$580,K495=$K$581),$J$543,IF(OR(K495=$K$527,K495=$K$528,K495=$K$529,K495=$K$551,K495=$K$552,K495=$K$563,K495=$K$573),$J$544,IF(OR(K495=$K$587),$J$545,0)))))))))))))))))))))))</f>
        <v>Klebsiella</v>
      </c>
      <c r="K495" s="11" t="s">
        <v>110</v>
      </c>
      <c r="L495" s="1" t="s">
        <v>111</v>
      </c>
      <c r="U495" s="1" t="s">
        <v>65</v>
      </c>
      <c r="V495" s="1" t="s">
        <v>65</v>
      </c>
      <c r="W495" s="1" t="s">
        <v>65</v>
      </c>
      <c r="X495" s="1" t="s">
        <v>65</v>
      </c>
      <c r="Y495" s="1" t="s">
        <v>65</v>
      </c>
      <c r="Z495" s="1" t="s">
        <v>65</v>
      </c>
      <c r="AA495" s="1" t="s">
        <v>65</v>
      </c>
      <c r="AI495" s="1" t="s">
        <v>65</v>
      </c>
      <c r="AK495" s="1" t="s">
        <v>65</v>
      </c>
      <c r="AL495" s="1" t="s">
        <v>65</v>
      </c>
      <c r="AM495" s="1" t="s">
        <v>65</v>
      </c>
      <c r="AN495" s="1" t="s">
        <v>65</v>
      </c>
      <c r="AO495" s="1" t="s">
        <v>64</v>
      </c>
    </row>
    <row r="496" spans="1:45" ht="15.75" customHeight="1">
      <c r="A496" s="1" t="s">
        <v>316</v>
      </c>
      <c r="B496" s="11">
        <v>7</v>
      </c>
      <c r="C496" s="11" t="s">
        <v>114</v>
      </c>
      <c r="D496" s="5" t="s">
        <v>73</v>
      </c>
      <c r="E496" s="11"/>
      <c r="F496" s="5" t="s">
        <v>68</v>
      </c>
      <c r="G496" s="11" t="s">
        <v>60</v>
      </c>
      <c r="H496" s="11"/>
      <c r="I496" s="11" t="str">
        <f>IF(OR(J496=$J$536,J496=$J$543,J496=$J$526),$I$523,IF(OR(J496=$J$525,J496=$J$529,J496=$J$531,J496=$J$532,J496=$J$535,J496=$J$539,J496=$J$540,J496=$J$537),$I$528,IF(OR(J496=$J$524,J496=$J$528),$I$524,IF(OR(J496=$J$530,J496=$J$541,J496=$J$542),$I$525,IF(OR(J496=$J$523,J496=$J$538,J496=$J$544),$I$526,IF(OR(J496=$J$527,J496=$J$545,J496=$J$533,J496=$J$534),$I$527,0))))))</f>
        <v>Кокки</v>
      </c>
      <c r="J496" s="11" t="str">
        <f>IF(OR(K496=$K$523,K496=$K$524,K496=$K$525,K496=$K$526),$J$523,IF(OR(K496=$K$530,K496=$K$531,K496=$K$532,K496=$K$533),$J$524,IF(OR(K496=$K$534),$J$525,IF(OR(K496=$K$535),$J$526,IF(OR(K496=$K$536),$J$527,IF(OR(K496=$K$537),$J$528,IF(OR(K496=$K$543,K496=$K$553,K496=$K$544),$J$529,IF(OR(K496=$K$539,K496=$K$540,K496=$K$541,K496=$K$542),$J$530,IF(OR(K496=$K$538,K496=$K$582,K496=$K$584,K496=$K$586),$J$531,IF(OR(K496=$K$545,K496=$K$547,K496=$K$546),$J$532,IF(OR(K496=$K$548),$J$533,IF(OR(K496=$K$549),$J$534,IF(OR(K496=$K$550),$J$535,IF(OR(K496=$K$554),$J$536,IF(OR(K496=$K$555,K496=$K$556),$J$537,IF(OR(K496=$K$557,K496=$K$558),$J$538,IF(OR(K496=$K$559,K496=$K$560),$J$539,IF(OR(K496=$K$561,K496=$K$562),$J$540,IF(OR(K496=$K$564,K496=$K$565,K496=$K$566,K496=$K$567,K496=$K$568,K496=$K$569,K496=$K$570,K496=$K$571,K496=$K$572),$J$541,IF(OR(K496=$K$576,K496=$K$577,K496=$K$578,K496=$K$579,K496=$K$575,K496=$K$574,K496=$K$583,K496=$K$585),$J$542,IF(OR(K496=$K$580,K496=$K$581),$J$543,IF(OR(K496=$K$527,K496=$K$528,K496=$K$529,K496=$K$551,K496=$K$552,K496=$K$563,K496=$K$573),$J$544,IF(OR(K496=$K$587),$J$545,0)))))))))))))))))))))))</f>
        <v>Staphylococcus</v>
      </c>
      <c r="K496" s="11" t="s">
        <v>80</v>
      </c>
      <c r="L496" s="1" t="s">
        <v>81</v>
      </c>
      <c r="M496" s="1" t="s">
        <v>63</v>
      </c>
      <c r="N496" s="1" t="s">
        <v>63</v>
      </c>
      <c r="O496" s="1" t="s">
        <v>63</v>
      </c>
      <c r="P496" s="1" t="s">
        <v>63</v>
      </c>
      <c r="Q496" s="1" t="s">
        <v>63</v>
      </c>
      <c r="R496" s="1" t="s">
        <v>63</v>
      </c>
      <c r="S496" s="1" t="s">
        <v>63</v>
      </c>
    </row>
    <row r="497" spans="1:41" ht="15.75" customHeight="1">
      <c r="A497" s="1" t="s">
        <v>316</v>
      </c>
      <c r="B497" s="11">
        <v>31</v>
      </c>
      <c r="C497" s="11" t="s">
        <v>101</v>
      </c>
      <c r="D497" s="5" t="s">
        <v>315</v>
      </c>
      <c r="E497" s="11"/>
      <c r="F497" s="5" t="s">
        <v>97</v>
      </c>
      <c r="G497" s="11"/>
      <c r="H497" s="11"/>
      <c r="I497" s="11" t="str">
        <f>IF(OR(J497=$J$536,J497=$J$543,J497=$J$526),$I$523,IF(OR(J497=$J$525,J497=$J$529,J497=$J$531,J497=$J$532,J497=$J$535,J497=$J$539,J497=$J$540,J497=$J$537),$I$528,IF(OR(J497=$J$524,J497=$J$528),$I$524,IF(OR(J497=$J$530,J497=$J$541,J497=$J$542),$I$525,IF(OR(J497=$J$523,J497=$J$538,J497=$J$544),$I$526,IF(OR(J497=$J$527,J497=$J$545,J497=$J$533,J497=$J$534),$I$527,0))))))</f>
        <v>Кокки</v>
      </c>
      <c r="J497" s="11" t="str">
        <f>IF(OR(K497=$K$523,K497=$K$524,K497=$K$525,K497=$K$526),$J$523,IF(OR(K497=$K$530,K497=$K$531,K497=$K$532,K497=$K$533),$J$524,IF(OR(K497=$K$534),$J$525,IF(OR(K497=$K$535),$J$526,IF(OR(K497=$K$536),$J$527,IF(OR(K497=$K$537),$J$528,IF(OR(K497=$K$543,K497=$K$553,K497=$K$544),$J$529,IF(OR(K497=$K$539,K497=$K$540,K497=$K$541,K497=$K$542),$J$530,IF(OR(K497=$K$538,K497=$K$582,K497=$K$584,K497=$K$586),$J$531,IF(OR(K497=$K$545,K497=$K$547,K497=$K$546),$J$532,IF(OR(K497=$K$548),$J$533,IF(OR(K497=$K$549),$J$534,IF(OR(K497=$K$550),$J$535,IF(OR(K497=$K$554),$J$536,IF(OR(K497=$K$555,K497=$K$556),$J$537,IF(OR(K497=$K$557,K497=$K$558),$J$538,IF(OR(K497=$K$559,K497=$K$560),$J$539,IF(OR(K497=$K$561,K497=$K$562),$J$540,IF(OR(K497=$K$564,K497=$K$565,K497=$K$566,K497=$K$567,K497=$K$568,K497=$K$569,K497=$K$570,K497=$K$571,K497=$K$572),$J$541,IF(OR(K497=$K$576,K497=$K$577,K497=$K$578,K497=$K$579,K497=$K$575,K497=$K$574,K497=$K$583,K497=$K$585),$J$542,IF(OR(K497=$K$580,K497=$K$581),$J$543,IF(OR(K497=$K$527,K497=$K$528,K497=$K$529,K497=$K$551,K497=$K$552,K497=$K$563,K497=$K$573),$J$544,IF(OR(K497=$K$587),$J$545,0)))))))))))))))))))))))</f>
        <v>Staphylococcus</v>
      </c>
      <c r="K497" s="11" t="s">
        <v>71</v>
      </c>
      <c r="L497" s="1" t="s">
        <v>72</v>
      </c>
      <c r="M497" s="1" t="s">
        <v>64</v>
      </c>
      <c r="N497" s="1" t="s">
        <v>65</v>
      </c>
      <c r="O497" s="1" t="s">
        <v>64</v>
      </c>
      <c r="P497" s="1" t="s">
        <v>64</v>
      </c>
      <c r="Q497" s="1" t="s">
        <v>64</v>
      </c>
      <c r="R497" s="1" t="s">
        <v>63</v>
      </c>
      <c r="S497" s="1" t="s">
        <v>63</v>
      </c>
    </row>
    <row r="498" spans="1:41" ht="15.75" customHeight="1">
      <c r="A498" s="1" t="s">
        <v>316</v>
      </c>
      <c r="B498" s="11">
        <v>49</v>
      </c>
      <c r="C498" s="11" t="s">
        <v>101</v>
      </c>
      <c r="D498" s="5" t="s">
        <v>126</v>
      </c>
      <c r="E498" s="11"/>
      <c r="F498" s="5" t="s">
        <v>74</v>
      </c>
      <c r="G498" s="11"/>
      <c r="H498" s="11"/>
      <c r="I498" s="11" t="str">
        <f>IF(OR(J498=$J$536,J498=$J$543,J498=$J$526),$I$523,IF(OR(J498=$J$525,J498=$J$529,J498=$J$531,J498=$J$532,J498=$J$535,J498=$J$539,J498=$J$540,J498=$J$537),$I$528,IF(OR(J498=$J$524,J498=$J$528),$I$524,IF(OR(J498=$J$530,J498=$J$541,J498=$J$542),$I$525,IF(OR(J498=$J$523,J498=$J$538,J498=$J$544),$I$526,IF(OR(J498=$J$527,J498=$J$545,J498=$J$533,J498=$J$534),$I$527,0))))))</f>
        <v>Кокки</v>
      </c>
      <c r="J498" s="11" t="str">
        <f>IF(OR(K498=$K$523,K498=$K$524,K498=$K$525,K498=$K$526),$J$523,IF(OR(K498=$K$530,K498=$K$531,K498=$K$532,K498=$K$533),$J$524,IF(OR(K498=$K$534),$J$525,IF(OR(K498=$K$535),$J$526,IF(OR(K498=$K$536),$J$527,IF(OR(K498=$K$537),$J$528,IF(OR(K498=$K$543,K498=$K$553,K498=$K$544),$J$529,IF(OR(K498=$K$539,K498=$K$540,K498=$K$541,K498=$K$542),$J$530,IF(OR(K498=$K$538,K498=$K$582,K498=$K$584,K498=$K$586),$J$531,IF(OR(K498=$K$545,K498=$K$547,K498=$K$546),$J$532,IF(OR(K498=$K$548),$J$533,IF(OR(K498=$K$549),$J$534,IF(OR(K498=$K$550),$J$535,IF(OR(K498=$K$554),$J$536,IF(OR(K498=$K$555,K498=$K$556),$J$537,IF(OR(K498=$K$557,K498=$K$558),$J$538,IF(OR(K498=$K$559,K498=$K$560),$J$539,IF(OR(K498=$K$561,K498=$K$562),$J$540,IF(OR(K498=$K$564,K498=$K$565,K498=$K$566,K498=$K$567,K498=$K$568,K498=$K$569,K498=$K$570,K498=$K$571,K498=$K$572),$J$541,IF(OR(K498=$K$576,K498=$K$577,K498=$K$578,K498=$K$579,K498=$K$575,K498=$K$574,K498=$K$583,K498=$K$585),$J$542,IF(OR(K498=$K$580,K498=$K$581),$J$543,IF(OR(K498=$K$527,K498=$K$528,K498=$K$529,K498=$K$551,K498=$K$552,K498=$K$563,K498=$K$573),$J$544,IF(OR(K498=$K$587),$J$545,0)))))))))))))))))))))))</f>
        <v>Staphylococcus</v>
      </c>
      <c r="K498" s="11" t="s">
        <v>80</v>
      </c>
      <c r="L498" s="1" t="s">
        <v>81</v>
      </c>
      <c r="M498" s="1" t="s">
        <v>63</v>
      </c>
      <c r="N498" s="1" t="s">
        <v>63</v>
      </c>
      <c r="O498" s="1" t="s">
        <v>63</v>
      </c>
      <c r="P498" s="1" t="s">
        <v>63</v>
      </c>
      <c r="Q498" s="1" t="s">
        <v>63</v>
      </c>
      <c r="R498" s="1" t="s">
        <v>63</v>
      </c>
      <c r="S498" s="1" t="s">
        <v>63</v>
      </c>
    </row>
    <row r="499" spans="1:41" ht="15.75" customHeight="1">
      <c r="A499" s="1" t="s">
        <v>316</v>
      </c>
      <c r="B499" s="11">
        <v>86</v>
      </c>
      <c r="C499" s="11" t="s">
        <v>124</v>
      </c>
      <c r="D499" s="5" t="s">
        <v>220</v>
      </c>
      <c r="E499" s="11"/>
      <c r="F499" s="5" t="s">
        <v>79</v>
      </c>
      <c r="G499" s="11" t="s">
        <v>60</v>
      </c>
      <c r="H499" s="11"/>
      <c r="I499" s="11" t="str">
        <f>IF(OR(J499=$J$536,J499=$J$543,J499=$J$526),$I$523,IF(OR(J499=$J$525,J499=$J$529,J499=$J$531,J499=$J$532,J499=$J$535,J499=$J$539,J499=$J$540,J499=$J$537),$I$528,IF(OR(J499=$J$524,J499=$J$528),$I$524,IF(OR(J499=$J$530,J499=$J$541,J499=$J$542),$I$525,IF(OR(J499=$J$523,J499=$J$538,J499=$J$544),$I$526,IF(OR(J499=$J$527,J499=$J$545,J499=$J$533,J499=$J$534),$I$527,0))))))</f>
        <v>Энеробактерии</v>
      </c>
      <c r="J499" s="11" t="str">
        <f>IF(OR(K499=$K$523,K499=$K$524,K499=$K$525,K499=$K$526),$J$523,IF(OR(K499=$K$530,K499=$K$531,K499=$K$532,K499=$K$533),$J$524,IF(OR(K499=$K$534),$J$525,IF(OR(K499=$K$535),$J$526,IF(OR(K499=$K$536),$J$527,IF(OR(K499=$K$537),$J$528,IF(OR(K499=$K$543,K499=$K$553,K499=$K$544),$J$529,IF(OR(K499=$K$539,K499=$K$540,K499=$K$541,K499=$K$542),$J$530,IF(OR(K499=$K$538,K499=$K$582,K499=$K$584,K499=$K$586),$J$531,IF(OR(K499=$K$545,K499=$K$547,K499=$K$546),$J$532,IF(OR(K499=$K$548),$J$533,IF(OR(K499=$K$549),$J$534,IF(OR(K499=$K$550),$J$535,IF(OR(K499=$K$554),$J$536,IF(OR(K499=$K$555,K499=$K$556),$J$537,IF(OR(K499=$K$557,K499=$K$558),$J$538,IF(OR(K499=$K$559,K499=$K$560),$J$539,IF(OR(K499=$K$561,K499=$K$562),$J$540,IF(OR(K499=$K$564,K499=$K$565,K499=$K$566,K499=$K$567,K499=$K$568,K499=$K$569,K499=$K$570,K499=$K$571,K499=$K$572),$J$541,IF(OR(K499=$K$576,K499=$K$577,K499=$K$578,K499=$K$579,K499=$K$575,K499=$K$574,K499=$K$583,K499=$K$585),$J$542,IF(OR(K499=$K$580,K499=$K$581),$J$543,IF(OR(K499=$K$527,K499=$K$528,K499=$K$529,K499=$K$551,K499=$K$552,K499=$K$563,K499=$K$573),$J$544,IF(OR(K499=$K$587),$J$545,0)))))))))))))))))))))))</f>
        <v>Klebsiella</v>
      </c>
      <c r="K499" s="11" t="s">
        <v>110</v>
      </c>
      <c r="L499" s="1" t="s">
        <v>111</v>
      </c>
      <c r="U499" s="1" t="s">
        <v>65</v>
      </c>
      <c r="V499" s="1" t="s">
        <v>63</v>
      </c>
      <c r="W499" s="1" t="s">
        <v>63</v>
      </c>
      <c r="X499" s="1" t="s">
        <v>63</v>
      </c>
      <c r="Y499" s="1" t="s">
        <v>63</v>
      </c>
      <c r="Z499" s="1" t="s">
        <v>63</v>
      </c>
      <c r="AA499" s="1" t="s">
        <v>63</v>
      </c>
      <c r="AI499" s="1" t="s">
        <v>65</v>
      </c>
      <c r="AK499" s="1" t="s">
        <v>63</v>
      </c>
      <c r="AL499" s="1" t="s">
        <v>63</v>
      </c>
      <c r="AM499" s="1" t="s">
        <v>63</v>
      </c>
      <c r="AN499" s="1" t="s">
        <v>63</v>
      </c>
      <c r="AO499" s="1" t="s">
        <v>63</v>
      </c>
    </row>
    <row r="500" spans="1:41" ht="15.75" customHeight="1">
      <c r="A500" s="1" t="s">
        <v>316</v>
      </c>
      <c r="B500" s="11">
        <v>116</v>
      </c>
      <c r="C500" s="11" t="s">
        <v>114</v>
      </c>
      <c r="D500" s="5" t="s">
        <v>199</v>
      </c>
      <c r="E500" s="11"/>
      <c r="F500" s="5" t="s">
        <v>74</v>
      </c>
      <c r="G500" s="11"/>
      <c r="H500" s="11"/>
      <c r="I500" s="11" t="str">
        <f>IF(OR(J500=$J$536,J500=$J$543,J500=$J$526),$I$523,IF(OR(J500=$J$525,J500=$J$529,J500=$J$531,J500=$J$532,J500=$J$535,J500=$J$539,J500=$J$540,J500=$J$537),$I$528,IF(OR(J500=$J$524,J500=$J$528),$I$524,IF(OR(J500=$J$530,J500=$J$541,J500=$J$542),$I$525,IF(OR(J500=$J$523,J500=$J$538,J500=$J$544),$I$526,IF(OR(J500=$J$527,J500=$J$545,J500=$J$533,J500=$J$534),$I$527,0))))))</f>
        <v>Энеробактерии</v>
      </c>
      <c r="J500" s="11" t="str">
        <f>IF(OR(K500=$K$523,K500=$K$524,K500=$K$525,K500=$K$526),$J$523,IF(OR(K500=$K$530,K500=$K$531,K500=$K$532,K500=$K$533),$J$524,IF(OR(K500=$K$534),$J$525,IF(OR(K500=$K$535),$J$526,IF(OR(K500=$K$536),$J$527,IF(OR(K500=$K$537),$J$528,IF(OR(K500=$K$543,K500=$K$553,K500=$K$544),$J$529,IF(OR(K500=$K$539,K500=$K$540,K500=$K$541,K500=$K$542),$J$530,IF(OR(K500=$K$538,K500=$K$582,K500=$K$584,K500=$K$586),$J$531,IF(OR(K500=$K$545,K500=$K$547,K500=$K$546),$J$532,IF(OR(K500=$K$548),$J$533,IF(OR(K500=$K$549),$J$534,IF(OR(K500=$K$550),$J$535,IF(OR(K500=$K$554),$J$536,IF(OR(K500=$K$555,K500=$K$556),$J$537,IF(OR(K500=$K$557,K500=$K$558),$J$538,IF(OR(K500=$K$559,K500=$K$560),$J$539,IF(OR(K500=$K$561,K500=$K$562),$J$540,IF(OR(K500=$K$564,K500=$K$565,K500=$K$566,K500=$K$567,K500=$K$568,K500=$K$569,K500=$K$570,K500=$K$571,K500=$K$572),$J$541,IF(OR(K500=$K$576,K500=$K$577,K500=$K$578,K500=$K$579,K500=$K$575,K500=$K$574,K500=$K$583,K500=$K$585),$J$542,IF(OR(K500=$K$580,K500=$K$581),$J$543,IF(OR(K500=$K$527,K500=$K$528,K500=$K$529,K500=$K$551,K500=$K$552,K500=$K$563,K500=$K$573),$J$544,IF(OR(K500=$K$587),$J$545,0)))))))))))))))))))))))</f>
        <v>Escherichia</v>
      </c>
      <c r="K500" s="11" t="s">
        <v>61</v>
      </c>
      <c r="L500" s="1" t="s">
        <v>81</v>
      </c>
      <c r="M500" s="1" t="s">
        <v>65</v>
      </c>
      <c r="N500" s="1" t="s">
        <v>63</v>
      </c>
      <c r="O500" s="1" t="s">
        <v>63</v>
      </c>
      <c r="P500" s="1" t="s">
        <v>65</v>
      </c>
      <c r="Q500" s="1" t="s">
        <v>65</v>
      </c>
      <c r="R500" s="1" t="s">
        <v>63</v>
      </c>
      <c r="S500" s="1" t="s">
        <v>64</v>
      </c>
    </row>
    <row r="501" spans="1:41" ht="15.75" customHeight="1">
      <c r="A501" s="1" t="s">
        <v>316</v>
      </c>
      <c r="B501" s="11">
        <v>118</v>
      </c>
      <c r="C501" s="11" t="s">
        <v>124</v>
      </c>
      <c r="D501" s="5" t="s">
        <v>102</v>
      </c>
      <c r="E501" s="11"/>
      <c r="F501" s="5" t="s">
        <v>88</v>
      </c>
      <c r="G501" s="11"/>
      <c r="H501" s="11"/>
      <c r="I501" s="11" t="str">
        <f>IF(OR(J501=$J$536,J501=$J$543,J501=$J$526),$I$523,IF(OR(J501=$J$525,J501=$J$529,J501=$J$531,J501=$J$532,J501=$J$535,J501=$J$539,J501=$J$540,J501=$J$537),$I$528,IF(OR(J501=$J$524,J501=$J$528),$I$524,IF(OR(J501=$J$530,J501=$J$541,J501=$J$542),$I$525,IF(OR(J501=$J$523,J501=$J$538,J501=$J$544),$I$526,IF(OR(J501=$J$527,J501=$J$545,J501=$J$533,J501=$J$534),$I$527,0))))))</f>
        <v>Энеробактерии</v>
      </c>
      <c r="J501" s="11" t="str">
        <f>IF(OR(K501=$K$523,K501=$K$524,K501=$K$525,K501=$K$526),$J$523,IF(OR(K501=$K$530,K501=$K$531,K501=$K$532,K501=$K$533),$J$524,IF(OR(K501=$K$534),$J$525,IF(OR(K501=$K$535),$J$526,IF(OR(K501=$K$536),$J$527,IF(OR(K501=$K$537),$J$528,IF(OR(K501=$K$543,K501=$K$553,K501=$K$544),$J$529,IF(OR(K501=$K$539,K501=$K$540,K501=$K$541,K501=$K$542),$J$530,IF(OR(K501=$K$538,K501=$K$582,K501=$K$584,K501=$K$586),$J$531,IF(OR(K501=$K$545,K501=$K$547,K501=$K$546),$J$532,IF(OR(K501=$K$548),$J$533,IF(OR(K501=$K$549),$J$534,IF(OR(K501=$K$550),$J$535,IF(OR(K501=$K$554),$J$536,IF(OR(K501=$K$555,K501=$K$556),$J$537,IF(OR(K501=$K$557,K501=$K$558),$J$538,IF(OR(K501=$K$559,K501=$K$560),$J$539,IF(OR(K501=$K$561,K501=$K$562),$J$540,IF(OR(K501=$K$564,K501=$K$565,K501=$K$566,K501=$K$567,K501=$K$568,K501=$K$569,K501=$K$570,K501=$K$571,K501=$K$572),$J$541,IF(OR(K501=$K$576,K501=$K$577,K501=$K$578,K501=$K$579,K501=$K$575,K501=$K$574,K501=$K$583,K501=$K$585),$J$542,IF(OR(K501=$K$580,K501=$K$581),$J$543,IF(OR(K501=$K$527,K501=$K$528,K501=$K$529,K501=$K$551,K501=$K$552,K501=$K$563,K501=$K$573),$J$544,IF(OR(K501=$K$587),$J$545,0)))))))))))))))))))))))</f>
        <v>Escherichia</v>
      </c>
      <c r="K501" s="11" t="s">
        <v>61</v>
      </c>
      <c r="L501" s="1" t="s">
        <v>62</v>
      </c>
      <c r="U501" s="1" t="s">
        <v>65</v>
      </c>
      <c r="V501" s="1" t="s">
        <v>65</v>
      </c>
      <c r="W501" s="1" t="s">
        <v>65</v>
      </c>
      <c r="X501" s="1" t="s">
        <v>65</v>
      </c>
      <c r="Y501" s="1" t="s">
        <v>63</v>
      </c>
      <c r="Z501" s="1" t="s">
        <v>63</v>
      </c>
      <c r="AA501" s="1" t="s">
        <v>63</v>
      </c>
    </row>
    <row r="502" spans="1:41" ht="15.75" customHeight="1">
      <c r="A502" s="1" t="s">
        <v>316</v>
      </c>
      <c r="B502" s="11">
        <v>133</v>
      </c>
      <c r="C502" s="11" t="s">
        <v>57</v>
      </c>
      <c r="D502" s="5" t="s">
        <v>173</v>
      </c>
      <c r="E502" s="11"/>
      <c r="F502" s="5" t="s">
        <v>74</v>
      </c>
      <c r="G502" s="11" t="s">
        <v>60</v>
      </c>
      <c r="H502" s="11" t="s">
        <v>139</v>
      </c>
      <c r="I502" s="11" t="str">
        <f>IF(OR(J502=$J$536,J502=$J$543,J502=$J$526),$I$523,IF(OR(J502=$J$525,J502=$J$529,J502=$J$531,J502=$J$532,J502=$J$535,J502=$J$539,J502=$J$540,J502=$J$537),$I$528,IF(OR(J502=$J$524,J502=$J$528),$I$524,IF(OR(J502=$J$530,J502=$J$541,J502=$J$542),$I$525,IF(OR(J502=$J$523,J502=$J$538,J502=$J$544),$I$526,IF(OR(J502=$J$527,J502=$J$545,J502=$J$533,J502=$J$534),$I$527,0))))))</f>
        <v>Прочее</v>
      </c>
      <c r="J502" s="11" t="str">
        <f>IF(OR(K502=$K$523,K502=$K$524,K502=$K$525,K502=$K$526),$J$523,IF(OR(K502=$K$530,K502=$K$531,K502=$K$532,K502=$K$533),$J$524,IF(OR(K502=$K$534),$J$525,IF(OR(K502=$K$535),$J$526,IF(OR(K502=$K$536),$J$527,IF(OR(K502=$K$537),$J$528,IF(OR(K502=$K$543,K502=$K$553,K502=$K$544),$J$529,IF(OR(K502=$K$539,K502=$K$540,K502=$K$541,K502=$K$542),$J$530,IF(OR(K502=$K$538,K502=$K$582,K502=$K$584,K502=$K$586),$J$531,IF(OR(K502=$K$545,K502=$K$547,K502=$K$546),$J$532,IF(OR(K502=$K$548),$J$533,IF(OR(K502=$K$549),$J$534,IF(OR(K502=$K$550),$J$535,IF(OR(K502=$K$554),$J$536,IF(OR(K502=$K$555,K502=$K$556),$J$537,IF(OR(K502=$K$557,K502=$K$558),$J$538,IF(OR(K502=$K$559,K502=$K$560),$J$539,IF(OR(K502=$K$561,K502=$K$562),$J$540,IF(OR(K502=$K$564,K502=$K$565,K502=$K$566,K502=$K$567,K502=$K$568,K502=$K$569,K502=$K$570,K502=$K$571,K502=$K$572),$J$541,IF(OR(K502=$K$576,K502=$K$577,K502=$K$578,K502=$K$579,K502=$K$575,K502=$K$574,K502=$K$583,K502=$K$585),$J$542,IF(OR(K502=$K$580,K502=$K$581),$J$543,IF(OR(K502=$K$527,K502=$K$528,K502=$K$529,K502=$K$551,K502=$K$552,K502=$K$563,K502=$K$573),$J$544,IF(OR(K502=$K$587),$J$545,0)))))))))))))))))))))))</f>
        <v>спор</v>
      </c>
      <c r="K502" s="11" t="s">
        <v>185</v>
      </c>
      <c r="L502" s="1" t="s">
        <v>185</v>
      </c>
    </row>
    <row r="503" spans="1:41" ht="15.75" customHeight="1">
      <c r="A503" s="1" t="s">
        <v>316</v>
      </c>
      <c r="B503" s="11">
        <v>137</v>
      </c>
      <c r="C503" s="11" t="s">
        <v>114</v>
      </c>
      <c r="D503" s="5" t="s">
        <v>115</v>
      </c>
      <c r="E503" s="11"/>
      <c r="F503" s="5" t="s">
        <v>116</v>
      </c>
      <c r="G503" s="11"/>
      <c r="H503" s="11"/>
      <c r="I503" s="11" t="str">
        <f>IF(OR(J503=$J$536,J503=$J$543,J503=$J$526),$I$523,IF(OR(J503=$J$525,J503=$J$529,J503=$J$531,J503=$J$532,J503=$J$535,J503=$J$539,J503=$J$540,J503=$J$537),$I$528,IF(OR(J503=$J$524,J503=$J$528),$I$524,IF(OR(J503=$J$530,J503=$J$541,J503=$J$542),$I$525,IF(OR(J503=$J$523,J503=$J$538,J503=$J$544),$I$526,IF(OR(J503=$J$527,J503=$J$545,J503=$J$533,J503=$J$534),$I$527,0))))))</f>
        <v>Кокки</v>
      </c>
      <c r="J503" s="11" t="str">
        <f>IF(OR(K503=$K$523,K503=$K$524,K503=$K$525,K503=$K$526),$J$523,IF(OR(K503=$K$530,K503=$K$531,K503=$K$532,K503=$K$533),$J$524,IF(OR(K503=$K$534),$J$525,IF(OR(K503=$K$535),$J$526,IF(OR(K503=$K$536),$J$527,IF(OR(K503=$K$537),$J$528,IF(OR(K503=$K$543,K503=$K$553,K503=$K$544),$J$529,IF(OR(K503=$K$539,K503=$K$540,K503=$K$541,K503=$K$542),$J$530,IF(OR(K503=$K$538,K503=$K$582,K503=$K$584,K503=$K$586),$J$531,IF(OR(K503=$K$545,K503=$K$547,K503=$K$546),$J$532,IF(OR(K503=$K$548),$J$533,IF(OR(K503=$K$549),$J$534,IF(OR(K503=$K$550),$J$535,IF(OR(K503=$K$554),$J$536,IF(OR(K503=$K$555,K503=$K$556),$J$537,IF(OR(K503=$K$557,K503=$K$558),$J$538,IF(OR(K503=$K$559,K503=$K$560),$J$539,IF(OR(K503=$K$561,K503=$K$562),$J$540,IF(OR(K503=$K$564,K503=$K$565,K503=$K$566,K503=$K$567,K503=$K$568,K503=$K$569,K503=$K$570,K503=$K$571,K503=$K$572),$J$541,IF(OR(K503=$K$576,K503=$K$577,K503=$K$578,K503=$K$579,K503=$K$575,K503=$K$574,K503=$K$583,K503=$K$585),$J$542,IF(OR(K503=$K$580,K503=$K$581),$J$543,IF(OR(K503=$K$527,K503=$K$528,K503=$K$529,K503=$K$551,K503=$K$552,K503=$K$563,K503=$K$573),$J$544,IF(OR(K503=$K$587),$J$545,0)))))))))))))))))))))))</f>
        <v>Enterococcus</v>
      </c>
      <c r="K503" s="11" t="s">
        <v>145</v>
      </c>
      <c r="L503" s="1" t="s">
        <v>317</v>
      </c>
      <c r="AB503" s="1" t="s">
        <v>63</v>
      </c>
      <c r="AC503" s="1" t="s">
        <v>63</v>
      </c>
      <c r="AD503" s="1" t="s">
        <v>63</v>
      </c>
      <c r="AE503" s="1" t="s">
        <v>63</v>
      </c>
      <c r="AF503" s="1" t="s">
        <v>63</v>
      </c>
      <c r="AG503" s="1" t="s">
        <v>63</v>
      </c>
    </row>
    <row r="504" spans="1:41" ht="15.75" customHeight="1">
      <c r="A504" s="1" t="s">
        <v>316</v>
      </c>
      <c r="B504" s="11">
        <v>140</v>
      </c>
      <c r="C504" s="11" t="s">
        <v>101</v>
      </c>
      <c r="D504" s="5" t="s">
        <v>102</v>
      </c>
      <c r="E504" s="11"/>
      <c r="F504" s="5" t="s">
        <v>68</v>
      </c>
      <c r="G504" s="11"/>
      <c r="H504" s="11"/>
      <c r="I504" s="11" t="str">
        <f>IF(OR(J504=$J$536,J504=$J$543,J504=$J$526),$I$523,IF(OR(J504=$J$525,J504=$J$529,J504=$J$531,J504=$J$532,J504=$J$535,J504=$J$539,J504=$J$540,J504=$J$537),$I$528,IF(OR(J504=$J$524,J504=$J$528),$I$524,IF(OR(J504=$J$530,J504=$J$541,J504=$J$542),$I$525,IF(OR(J504=$J$523,J504=$J$538,J504=$J$544),$I$526,IF(OR(J504=$J$527,J504=$J$545,J504=$J$533,J504=$J$534),$I$527,0))))))</f>
        <v>Энеробактерии</v>
      </c>
      <c r="J504" s="11" t="str">
        <f>IF(OR(K504=$K$523,K504=$K$524,K504=$K$525,K504=$K$526),$J$523,IF(OR(K504=$K$530,K504=$K$531,K504=$K$532,K504=$K$533),$J$524,IF(OR(K504=$K$534),$J$525,IF(OR(K504=$K$535),$J$526,IF(OR(K504=$K$536),$J$527,IF(OR(K504=$K$537),$J$528,IF(OR(K504=$K$543,K504=$K$553,K504=$K$544),$J$529,IF(OR(K504=$K$539,K504=$K$540,K504=$K$541,K504=$K$542),$J$530,IF(OR(K504=$K$538,K504=$K$582,K504=$K$584,K504=$K$586),$J$531,IF(OR(K504=$K$545,K504=$K$547,K504=$K$546),$J$532,IF(OR(K504=$K$548),$J$533,IF(OR(K504=$K$549),$J$534,IF(OR(K504=$K$550),$J$535,IF(OR(K504=$K$554),$J$536,IF(OR(K504=$K$555,K504=$K$556),$J$537,IF(OR(K504=$K$557,K504=$K$558),$J$538,IF(OR(K504=$K$559,K504=$K$560),$J$539,IF(OR(K504=$K$561,K504=$K$562),$J$540,IF(OR(K504=$K$564,K504=$K$565,K504=$K$566,K504=$K$567,K504=$K$568,K504=$K$569,K504=$K$570,K504=$K$571,K504=$K$572),$J$541,IF(OR(K504=$K$576,K504=$K$577,K504=$K$578,K504=$K$579,K504=$K$575,K504=$K$574,K504=$K$583,K504=$K$585),$J$542,IF(OR(K504=$K$580,K504=$K$581),$J$543,IF(OR(K504=$K$527,K504=$K$528,K504=$K$529,K504=$K$551,K504=$K$552,K504=$K$563,K504=$K$573),$J$544,IF(OR(K504=$K$587),$J$545,0)))))))))))))))))))))))</f>
        <v>Escherichia</v>
      </c>
      <c r="K504" s="11" t="s">
        <v>61</v>
      </c>
      <c r="L504" s="1" t="s">
        <v>62</v>
      </c>
      <c r="U504" s="1" t="s">
        <v>65</v>
      </c>
      <c r="V504" s="1" t="s">
        <v>65</v>
      </c>
      <c r="W504" s="1" t="s">
        <v>65</v>
      </c>
      <c r="X504" s="1" t="s">
        <v>65</v>
      </c>
      <c r="Y504" s="1" t="s">
        <v>63</v>
      </c>
      <c r="Z504" s="1" t="s">
        <v>65</v>
      </c>
      <c r="AA504" s="1" t="s">
        <v>64</v>
      </c>
      <c r="AI504" s="1" t="s">
        <v>65</v>
      </c>
      <c r="AK504" s="1" t="s">
        <v>63</v>
      </c>
      <c r="AL504" s="1" t="s">
        <v>63</v>
      </c>
      <c r="AM504" s="1" t="s">
        <v>63</v>
      </c>
      <c r="AN504" s="1" t="s">
        <v>63</v>
      </c>
      <c r="AO504" s="1" t="s">
        <v>64</v>
      </c>
    </row>
    <row r="505" spans="1:41" ht="15.75" customHeight="1">
      <c r="A505" s="1" t="s">
        <v>316</v>
      </c>
      <c r="B505" s="11">
        <v>143</v>
      </c>
      <c r="C505" s="11" t="s">
        <v>57</v>
      </c>
      <c r="D505" s="5" t="s">
        <v>181</v>
      </c>
      <c r="E505" s="11"/>
      <c r="F505" s="5" t="s">
        <v>97</v>
      </c>
      <c r="G505" s="11"/>
      <c r="H505" s="11"/>
      <c r="I505" s="11" t="str">
        <f>IF(OR(J505=$J$536,J505=$J$543,J505=$J$526),$I$523,IF(OR(J505=$J$525,J505=$J$529,J505=$J$531,J505=$J$532,J505=$J$535,J505=$J$539,J505=$J$540,J505=$J$537),$I$528,IF(OR(J505=$J$524,J505=$J$528),$I$524,IF(OR(J505=$J$530,J505=$J$541,J505=$J$542),$I$525,IF(OR(J505=$J$523,J505=$J$538,J505=$J$544),$I$526,IF(OR(J505=$J$527,J505=$J$545,J505=$J$533,J505=$J$534),$I$527,0))))))</f>
        <v>Кокки</v>
      </c>
      <c r="J505" s="11" t="str">
        <f>IF(OR(K505=$K$523,K505=$K$524,K505=$K$525,K505=$K$526),$J$523,IF(OR(K505=$K$530,K505=$K$531,K505=$K$532,K505=$K$533),$J$524,IF(OR(K505=$K$534),$J$525,IF(OR(K505=$K$535),$J$526,IF(OR(K505=$K$536),$J$527,IF(OR(K505=$K$537),$J$528,IF(OR(K505=$K$543,K505=$K$553,K505=$K$544),$J$529,IF(OR(K505=$K$539,K505=$K$540,K505=$K$541,K505=$K$542),$J$530,IF(OR(K505=$K$538,K505=$K$582,K505=$K$584,K505=$K$586),$J$531,IF(OR(K505=$K$545,K505=$K$547,K505=$K$546),$J$532,IF(OR(K505=$K$548),$J$533,IF(OR(K505=$K$549),$J$534,IF(OR(K505=$K$550),$J$535,IF(OR(K505=$K$554),$J$536,IF(OR(K505=$K$555,K505=$K$556),$J$537,IF(OR(K505=$K$557,K505=$K$558),$J$538,IF(OR(K505=$K$559,K505=$K$560),$J$539,IF(OR(K505=$K$561,K505=$K$562),$J$540,IF(OR(K505=$K$564,K505=$K$565,K505=$K$566,K505=$K$567,K505=$K$568,K505=$K$569,K505=$K$570,K505=$K$571,K505=$K$572),$J$541,IF(OR(K505=$K$576,K505=$K$577,K505=$K$578,K505=$K$579,K505=$K$575,K505=$K$574,K505=$K$583,K505=$K$585),$J$542,IF(OR(K505=$K$580,K505=$K$581),$J$543,IF(OR(K505=$K$527,K505=$K$528,K505=$K$529,K505=$K$551,K505=$K$552,K505=$K$563,K505=$K$573),$J$544,IF(OR(K505=$K$587),$J$545,0)))))))))))))))))))))))</f>
        <v>Staphylococcus</v>
      </c>
      <c r="K505" s="11" t="s">
        <v>80</v>
      </c>
      <c r="L505" s="1" t="s">
        <v>81</v>
      </c>
      <c r="M505" s="1" t="s">
        <v>63</v>
      </c>
      <c r="N505" s="1" t="s">
        <v>63</v>
      </c>
      <c r="O505" s="1" t="s">
        <v>63</v>
      </c>
      <c r="P505" s="1" t="s">
        <v>63</v>
      </c>
      <c r="Q505" s="1" t="s">
        <v>63</v>
      </c>
      <c r="R505" s="1" t="s">
        <v>63</v>
      </c>
      <c r="S505" s="1" t="s">
        <v>63</v>
      </c>
    </row>
    <row r="506" spans="1:41" ht="15.75" customHeight="1">
      <c r="A506" s="1" t="s">
        <v>316</v>
      </c>
      <c r="B506" s="11">
        <v>148</v>
      </c>
      <c r="C506" s="11" t="s">
        <v>101</v>
      </c>
      <c r="D506" s="5" t="s">
        <v>220</v>
      </c>
      <c r="E506" s="11"/>
      <c r="F506" s="5" t="s">
        <v>79</v>
      </c>
      <c r="G506" s="11" t="s">
        <v>60</v>
      </c>
      <c r="H506" s="11" t="s">
        <v>139</v>
      </c>
      <c r="I506" s="11" t="str">
        <f>IF(OR(J506=$J$536,J506=$J$543,J506=$J$526),$I$523,IF(OR(J506=$J$525,J506=$J$529,J506=$J$531,J506=$J$532,J506=$J$535,J506=$J$539,J506=$J$540,J506=$J$537),$I$528,IF(OR(J506=$J$524,J506=$J$528),$I$524,IF(OR(J506=$J$530,J506=$J$541,J506=$J$542),$I$525,IF(OR(J506=$J$523,J506=$J$538,J506=$J$544),$I$526,IF(OR(J506=$J$527,J506=$J$545,J506=$J$533,J506=$J$534),$I$527,0))))))</f>
        <v>Прочее</v>
      </c>
      <c r="J506" s="11" t="str">
        <f>IF(OR(K506=$K$523,K506=$K$524,K506=$K$525,K506=$K$526),$J$523,IF(OR(K506=$K$530,K506=$K$531,K506=$K$532,K506=$K$533),$J$524,IF(OR(K506=$K$534),$J$525,IF(OR(K506=$K$535),$J$526,IF(OR(K506=$K$536),$J$527,IF(OR(K506=$K$537),$J$528,IF(OR(K506=$K$543,K506=$K$553,K506=$K$544),$J$529,IF(OR(K506=$K$539,K506=$K$540,K506=$K$541,K506=$K$542),$J$530,IF(OR(K506=$K$538,K506=$K$582,K506=$K$584,K506=$K$586),$J$531,IF(OR(K506=$K$545,K506=$K$547,K506=$K$546),$J$532,IF(OR(K506=$K$548),$J$533,IF(OR(K506=$K$549),$J$534,IF(OR(K506=$K$550),$J$535,IF(OR(K506=$K$554),$J$536,IF(OR(K506=$K$555,K506=$K$556),$J$537,IF(OR(K506=$K$557,K506=$K$558),$J$538,IF(OR(K506=$K$559,K506=$K$560),$J$539,IF(OR(K506=$K$561,K506=$K$562),$J$540,IF(OR(K506=$K$564,K506=$K$565,K506=$K$566,K506=$K$567,K506=$K$568,K506=$K$569,K506=$K$570,K506=$K$571,K506=$K$572),$J$541,IF(OR(K506=$K$576,K506=$K$577,K506=$K$578,K506=$K$579,K506=$K$575,K506=$K$574,K506=$K$583,K506=$K$585),$J$542,IF(OR(K506=$K$580,K506=$K$581),$J$543,IF(OR(K506=$K$527,K506=$K$528,K506=$K$529,K506=$K$551,K506=$K$552,K506=$K$563,K506=$K$573),$J$544,IF(OR(K506=$K$587),$J$545,0)))))))))))))))))))))))</f>
        <v>Corynebacterium</v>
      </c>
      <c r="K506" s="11" t="s">
        <v>82</v>
      </c>
      <c r="L506" s="1" t="s">
        <v>83</v>
      </c>
    </row>
    <row r="507" spans="1:41" ht="15.75" customHeight="1">
      <c r="A507" s="1" t="s">
        <v>316</v>
      </c>
      <c r="B507" s="11">
        <v>150</v>
      </c>
      <c r="C507" s="11" t="s">
        <v>101</v>
      </c>
      <c r="D507" s="5" t="s">
        <v>102</v>
      </c>
      <c r="E507" s="11"/>
      <c r="F507" s="5" t="s">
        <v>79</v>
      </c>
      <c r="G507" s="11"/>
      <c r="H507" s="11"/>
      <c r="I507" s="11" t="str">
        <f>IF(OR(J507=$J$536,J507=$J$543,J507=$J$526),$I$523,IF(OR(J507=$J$525,J507=$J$529,J507=$J$531,J507=$J$532,J507=$J$535,J507=$J$539,J507=$J$540,J507=$J$537),$I$528,IF(OR(J507=$J$524,J507=$J$528),$I$524,IF(OR(J507=$J$530,J507=$J$541,J507=$J$542),$I$525,IF(OR(J507=$J$523,J507=$J$538,J507=$J$544),$I$526,IF(OR(J507=$J$527,J507=$J$545,J507=$J$533,J507=$J$534),$I$527,0))))))</f>
        <v>Энеробактерии</v>
      </c>
      <c r="J507" s="11" t="str">
        <f>IF(OR(K507=$K$523,K507=$K$524,K507=$K$525,K507=$K$526),$J$523,IF(OR(K507=$K$530,K507=$K$531,K507=$K$532,K507=$K$533),$J$524,IF(OR(K507=$K$534),$J$525,IF(OR(K507=$K$535),$J$526,IF(OR(K507=$K$536),$J$527,IF(OR(K507=$K$537),$J$528,IF(OR(K507=$K$543,K507=$K$553,K507=$K$544),$J$529,IF(OR(K507=$K$539,K507=$K$540,K507=$K$541,K507=$K$542),$J$530,IF(OR(K507=$K$538,K507=$K$582,K507=$K$584,K507=$K$586),$J$531,IF(OR(K507=$K$545,K507=$K$547,K507=$K$546),$J$532,IF(OR(K507=$K$548),$J$533,IF(OR(K507=$K$549),$J$534,IF(OR(K507=$K$550),$J$535,IF(OR(K507=$K$554),$J$536,IF(OR(K507=$K$555,K507=$K$556),$J$537,IF(OR(K507=$K$557,K507=$K$558),$J$538,IF(OR(K507=$K$559,K507=$K$560),$J$539,IF(OR(K507=$K$561,K507=$K$562),$J$540,IF(OR(K507=$K$564,K507=$K$565,K507=$K$566,K507=$K$567,K507=$K$568,K507=$K$569,K507=$K$570,K507=$K$571,K507=$K$572),$J$541,IF(OR(K507=$K$576,K507=$K$577,K507=$K$578,K507=$K$579,K507=$K$575,K507=$K$574,K507=$K$583,K507=$K$585),$J$542,IF(OR(K507=$K$580,K507=$K$581),$J$543,IF(OR(K507=$K$527,K507=$K$528,K507=$K$529,K507=$K$551,K507=$K$552,K507=$K$563,K507=$K$573),$J$544,IF(OR(K507=$K$587),$J$545,0)))))))))))))))))))))))</f>
        <v>Escherichia</v>
      </c>
      <c r="K507" s="11" t="s">
        <v>61</v>
      </c>
      <c r="L507" s="1" t="s">
        <v>62</v>
      </c>
      <c r="U507" s="1" t="s">
        <v>65</v>
      </c>
      <c r="V507" s="1" t="s">
        <v>65</v>
      </c>
      <c r="W507" s="1" t="s">
        <v>64</v>
      </c>
      <c r="X507" s="1" t="s">
        <v>65</v>
      </c>
      <c r="Y507" s="1" t="s">
        <v>63</v>
      </c>
      <c r="Z507" s="1" t="s">
        <v>65</v>
      </c>
      <c r="AA507" s="1" t="s">
        <v>63</v>
      </c>
      <c r="AI507" s="1" t="s">
        <v>65</v>
      </c>
      <c r="AK507" s="1" t="s">
        <v>63</v>
      </c>
      <c r="AL507" s="1" t="s">
        <v>63</v>
      </c>
      <c r="AM507" s="1" t="s">
        <v>63</v>
      </c>
      <c r="AN507" s="1" t="s">
        <v>63</v>
      </c>
      <c r="AO507" s="1" t="s">
        <v>64</v>
      </c>
    </row>
    <row r="508" spans="1:41" ht="15.75" customHeight="1">
      <c r="A508" s="1" t="s">
        <v>316</v>
      </c>
      <c r="B508" s="11">
        <v>156</v>
      </c>
      <c r="C508" s="11" t="s">
        <v>124</v>
      </c>
      <c r="D508" s="5" t="s">
        <v>102</v>
      </c>
      <c r="E508" s="11"/>
      <c r="F508" s="5" t="s">
        <v>97</v>
      </c>
      <c r="G508" s="11"/>
      <c r="H508" s="11"/>
      <c r="I508" s="11" t="str">
        <f>IF(OR(J508=$J$536,J508=$J$543,J508=$J$526),$I$523,IF(OR(J508=$J$525,J508=$J$529,J508=$J$531,J508=$J$532,J508=$J$535,J508=$J$539,J508=$J$540,J508=$J$537),$I$528,IF(OR(J508=$J$524,J508=$J$528),$I$524,IF(OR(J508=$J$530,J508=$J$541,J508=$J$542),$I$525,IF(OR(J508=$J$523,J508=$J$538,J508=$J$544),$I$526,IF(OR(J508=$J$527,J508=$J$545,J508=$J$533,J508=$J$534),$I$527,0))))))</f>
        <v>Прочее</v>
      </c>
      <c r="J508" s="11" t="str">
        <f>IF(OR(K508=$K$523,K508=$K$524,K508=$K$525,K508=$K$526),$J$523,IF(OR(K508=$K$530,K508=$K$531,K508=$K$532,K508=$K$533),$J$524,IF(OR(K508=$K$534),$J$525,IF(OR(K508=$K$535),$J$526,IF(OR(K508=$K$536),$J$527,IF(OR(K508=$K$537),$J$528,IF(OR(K508=$K$543,K508=$K$553,K508=$K$544),$J$529,IF(OR(K508=$K$539,K508=$K$540,K508=$K$541,K508=$K$542),$J$530,IF(OR(K508=$K$538,K508=$K$582,K508=$K$584,K508=$K$586),$J$531,IF(OR(K508=$K$545,K508=$K$547,K508=$K$546),$J$532,IF(OR(K508=$K$548),$J$533,IF(OR(K508=$K$549),$J$534,IF(OR(K508=$K$550),$J$535,IF(OR(K508=$K$554),$J$536,IF(OR(K508=$K$555,K508=$K$556),$J$537,IF(OR(K508=$K$557,K508=$K$558),$J$538,IF(OR(K508=$K$559,K508=$K$560),$J$539,IF(OR(K508=$K$561,K508=$K$562),$J$540,IF(OR(K508=$K$564,K508=$K$565,K508=$K$566,K508=$K$567,K508=$K$568,K508=$K$569,K508=$K$570,K508=$K$571,K508=$K$572),$J$541,IF(OR(K508=$K$576,K508=$K$577,K508=$K$578,K508=$K$579,K508=$K$575,K508=$K$574,K508=$K$583,K508=$K$585),$J$542,IF(OR(K508=$K$580,K508=$K$581),$J$543,IF(OR(K508=$K$527,K508=$K$528,K508=$K$529,K508=$K$551,K508=$K$552,K508=$K$563,K508=$K$573),$J$544,IF(OR(K508=$K$587),$J$545,0)))))))))))))))))))))))</f>
        <v>Corynebacterium</v>
      </c>
      <c r="K508" s="11" t="s">
        <v>82</v>
      </c>
      <c r="L508" s="1" t="s">
        <v>83</v>
      </c>
    </row>
    <row r="509" spans="1:41" ht="15.75" customHeight="1">
      <c r="A509" s="1" t="s">
        <v>316</v>
      </c>
      <c r="B509" s="11">
        <v>158</v>
      </c>
      <c r="C509" s="11" t="s">
        <v>77</v>
      </c>
      <c r="D509" s="5" t="s">
        <v>125</v>
      </c>
      <c r="E509" s="11"/>
      <c r="F509" s="5" t="s">
        <v>116</v>
      </c>
      <c r="G509" s="11"/>
      <c r="H509" s="11"/>
      <c r="I509" s="11" t="str">
        <f>IF(OR(J509=$J$536,J509=$J$543,J509=$J$526),$I$523,IF(OR(J509=$J$525,J509=$J$529,J509=$J$531,J509=$J$532,J509=$J$535,J509=$J$539,J509=$J$540,J509=$J$537),$I$528,IF(OR(J509=$J$524,J509=$J$528),$I$524,IF(OR(J509=$J$530,J509=$J$541,J509=$J$542),$I$525,IF(OR(J509=$J$523,J509=$J$538,J509=$J$544),$I$526,IF(OR(J509=$J$527,J509=$J$545,J509=$J$533,J509=$J$534),$I$527,0))))))</f>
        <v>Кокки</v>
      </c>
      <c r="J509" s="11" t="str">
        <f>IF(OR(K509=$K$523,K509=$K$524,K509=$K$525,K509=$K$526),$J$523,IF(OR(K509=$K$530,K509=$K$531,K509=$K$532,K509=$K$533),$J$524,IF(OR(K509=$K$534),$J$525,IF(OR(K509=$K$535),$J$526,IF(OR(K509=$K$536),$J$527,IF(OR(K509=$K$537),$J$528,IF(OR(K509=$K$543,K509=$K$553,K509=$K$544),$J$529,IF(OR(K509=$K$539,K509=$K$540,K509=$K$541,K509=$K$542),$J$530,IF(OR(K509=$K$538,K509=$K$582,K509=$K$584,K509=$K$586),$J$531,IF(OR(K509=$K$545,K509=$K$547,K509=$K$546),$J$532,IF(OR(K509=$K$548),$J$533,IF(OR(K509=$K$549),$J$534,IF(OR(K509=$K$550),$J$535,IF(OR(K509=$K$554),$J$536,IF(OR(K509=$K$555,K509=$K$556),$J$537,IF(OR(K509=$K$557,K509=$K$558),$J$538,IF(OR(K509=$K$559,K509=$K$560),$J$539,IF(OR(K509=$K$561,K509=$K$562),$J$540,IF(OR(K509=$K$564,K509=$K$565,K509=$K$566,K509=$K$567,K509=$K$568,K509=$K$569,K509=$K$570,K509=$K$571,K509=$K$572),$J$541,IF(OR(K509=$K$576,K509=$K$577,K509=$K$578,K509=$K$579,K509=$K$575,K509=$K$574,K509=$K$583,K509=$K$585),$J$542,IF(OR(K509=$K$580,K509=$K$581),$J$543,IF(OR(K509=$K$527,K509=$K$528,K509=$K$529,K509=$K$551,K509=$K$552,K509=$K$563,K509=$K$573),$J$544,IF(OR(K509=$K$587),$J$545,0)))))))))))))))))))))))</f>
        <v>Enterococcus</v>
      </c>
      <c r="K509" s="11" t="s">
        <v>170</v>
      </c>
      <c r="L509" s="1" t="s">
        <v>258</v>
      </c>
      <c r="AB509" s="1" t="s">
        <v>63</v>
      </c>
      <c r="AC509" s="1" t="s">
        <v>63</v>
      </c>
      <c r="AD509" s="1" t="s">
        <v>65</v>
      </c>
      <c r="AE509" s="1" t="s">
        <v>63</v>
      </c>
      <c r="AF509" s="1" t="s">
        <v>65</v>
      </c>
      <c r="AG509" s="1" t="s">
        <v>64</v>
      </c>
    </row>
    <row r="510" spans="1:41" ht="15.75" customHeight="1">
      <c r="A510" s="1" t="s">
        <v>316</v>
      </c>
      <c r="B510" s="11">
        <v>162</v>
      </c>
      <c r="C510" s="11" t="s">
        <v>66</v>
      </c>
      <c r="D510" s="5" t="s">
        <v>318</v>
      </c>
      <c r="E510" s="11"/>
      <c r="F510" s="5" t="s">
        <v>79</v>
      </c>
      <c r="G510" s="11" t="s">
        <v>60</v>
      </c>
      <c r="H510" s="11"/>
      <c r="I510" s="11" t="str">
        <f>IF(OR(J510=$J$536,J510=$J$543,J510=$J$526),$I$523,IF(OR(J510=$J$525,J510=$J$529,J510=$J$531,J510=$J$532,J510=$J$535,J510=$J$539,J510=$J$540,J510=$J$537),$I$528,IF(OR(J510=$J$524,J510=$J$528),$I$524,IF(OR(J510=$J$530,J510=$J$541,J510=$J$542),$I$525,IF(OR(J510=$J$523,J510=$J$538,J510=$J$544),$I$526,IF(OR(J510=$J$527,J510=$J$545,J510=$J$533,J510=$J$534),$I$527,0))))))</f>
        <v>Кокки</v>
      </c>
      <c r="J510" s="11" t="str">
        <f>IF(OR(K510=$K$523,K510=$K$524,K510=$K$525,K510=$K$526),$J$523,IF(OR(K510=$K$530,K510=$K$531,K510=$K$532,K510=$K$533),$J$524,IF(OR(K510=$K$534),$J$525,IF(OR(K510=$K$535),$J$526,IF(OR(K510=$K$536),$J$527,IF(OR(K510=$K$537),$J$528,IF(OR(K510=$K$543,K510=$K$553,K510=$K$544),$J$529,IF(OR(K510=$K$539,K510=$K$540,K510=$K$541,K510=$K$542),$J$530,IF(OR(K510=$K$538,K510=$K$582,K510=$K$584,K510=$K$586),$J$531,IF(OR(K510=$K$545,K510=$K$547,K510=$K$546),$J$532,IF(OR(K510=$K$548),$J$533,IF(OR(K510=$K$549),$J$534,IF(OR(K510=$K$550),$J$535,IF(OR(K510=$K$554),$J$536,IF(OR(K510=$K$555,K510=$K$556),$J$537,IF(OR(K510=$K$557,K510=$K$558),$J$538,IF(OR(K510=$K$559,K510=$K$560),$J$539,IF(OR(K510=$K$561,K510=$K$562),$J$540,IF(OR(K510=$K$564,K510=$K$565,K510=$K$566,K510=$K$567,K510=$K$568,K510=$K$569,K510=$K$570,K510=$K$571,K510=$K$572),$J$541,IF(OR(K510=$K$576,K510=$K$577,K510=$K$578,K510=$K$579,K510=$K$575,K510=$K$574,K510=$K$583,K510=$K$585),$J$542,IF(OR(K510=$K$580,K510=$K$581),$J$543,IF(OR(K510=$K$527,K510=$K$528,K510=$K$529,K510=$K$551,K510=$K$552,K510=$K$563,K510=$K$573),$J$544,IF(OR(K510=$K$587),$J$545,0)))))))))))))))))))))))</f>
        <v>Staphylococcus</v>
      </c>
      <c r="K510" s="11" t="s">
        <v>89</v>
      </c>
      <c r="L510" s="1" t="s">
        <v>90</v>
      </c>
      <c r="M510" s="1" t="s">
        <v>63</v>
      </c>
      <c r="N510" s="1" t="s">
        <v>63</v>
      </c>
      <c r="O510" s="1" t="s">
        <v>63</v>
      </c>
      <c r="P510" s="1" t="s">
        <v>63</v>
      </c>
      <c r="Q510" s="1" t="s">
        <v>63</v>
      </c>
      <c r="R510" s="1" t="s">
        <v>63</v>
      </c>
      <c r="S510" s="1" t="s">
        <v>63</v>
      </c>
    </row>
    <row r="511" spans="1:41" ht="15.75" customHeight="1">
      <c r="A511" s="1" t="s">
        <v>316</v>
      </c>
      <c r="B511" s="11">
        <v>169</v>
      </c>
      <c r="C511" s="11" t="s">
        <v>155</v>
      </c>
      <c r="D511" s="5" t="s">
        <v>92</v>
      </c>
      <c r="E511" s="11"/>
      <c r="F511" s="5" t="s">
        <v>97</v>
      </c>
      <c r="G511" s="11"/>
      <c r="H511" s="11"/>
      <c r="I511" s="11" t="str">
        <f>IF(OR(J511=$J$536,J511=$J$543,J511=$J$526),$I$523,IF(OR(J511=$J$525,J511=$J$529,J511=$J$531,J511=$J$532,J511=$J$535,J511=$J$539,J511=$J$540,J511=$J$537),$I$528,IF(OR(J511=$J$524,J511=$J$528),$I$524,IF(OR(J511=$J$530,J511=$J$541,J511=$J$542),$I$525,IF(OR(J511=$J$523,J511=$J$538,J511=$J$544),$I$526,IF(OR(J511=$J$527,J511=$J$545,J511=$J$533,J511=$J$534),$I$527,0))))))</f>
        <v>Кокки</v>
      </c>
      <c r="J511" s="11" t="str">
        <f>IF(OR(K511=$K$523,K511=$K$524,K511=$K$525,K511=$K$526),$J$523,IF(OR(K511=$K$530,K511=$K$531,K511=$K$532,K511=$K$533),$J$524,IF(OR(K511=$K$534),$J$525,IF(OR(K511=$K$535),$J$526,IF(OR(K511=$K$536),$J$527,IF(OR(K511=$K$537),$J$528,IF(OR(K511=$K$543,K511=$K$553,K511=$K$544),$J$529,IF(OR(K511=$K$539,K511=$K$540,K511=$K$541,K511=$K$542),$J$530,IF(OR(K511=$K$538,K511=$K$582,K511=$K$584,K511=$K$586),$J$531,IF(OR(K511=$K$545,K511=$K$547,K511=$K$546),$J$532,IF(OR(K511=$K$548),$J$533,IF(OR(K511=$K$549),$J$534,IF(OR(K511=$K$550),$J$535,IF(OR(K511=$K$554),$J$536,IF(OR(K511=$K$555,K511=$K$556),$J$537,IF(OR(K511=$K$557,K511=$K$558),$J$538,IF(OR(K511=$K$559,K511=$K$560),$J$539,IF(OR(K511=$K$561,K511=$K$562),$J$540,IF(OR(K511=$K$564,K511=$K$565,K511=$K$566,K511=$K$567,K511=$K$568,K511=$K$569,K511=$K$570,K511=$K$571,K511=$K$572),$J$541,IF(OR(K511=$K$576,K511=$K$577,K511=$K$578,K511=$K$579,K511=$K$575,K511=$K$574,K511=$K$583,K511=$K$585),$J$542,IF(OR(K511=$K$580,K511=$K$581),$J$543,IF(OR(K511=$K$527,K511=$K$528,K511=$K$529,K511=$K$551,K511=$K$552,K511=$K$563,K511=$K$573),$J$544,IF(OR(K511=$K$587),$J$545,0)))))))))))))))))))))))</f>
        <v>Enterococcus</v>
      </c>
      <c r="K511" s="11" t="s">
        <v>170</v>
      </c>
      <c r="L511" s="1" t="s">
        <v>258</v>
      </c>
      <c r="AB511" s="1" t="s">
        <v>65</v>
      </c>
      <c r="AC511" s="1" t="s">
        <v>65</v>
      </c>
      <c r="AD511" s="1" t="s">
        <v>63</v>
      </c>
      <c r="AE511" s="1" t="s">
        <v>63</v>
      </c>
      <c r="AF511" s="1" t="s">
        <v>64</v>
      </c>
      <c r="AG511" s="1" t="s">
        <v>65</v>
      </c>
    </row>
    <row r="512" spans="1:41" ht="15.75" customHeight="1">
      <c r="A512" s="1" t="s">
        <v>316</v>
      </c>
      <c r="B512" s="11"/>
      <c r="C512" s="11"/>
      <c r="D512" s="5"/>
      <c r="E512" s="11"/>
      <c r="F512" s="5"/>
      <c r="G512" s="11"/>
      <c r="H512" s="11"/>
      <c r="I512" s="11" t="str">
        <f>IF(OR(J512=$J$536,J512=$J$543,J512=$J$526),$I$523,IF(OR(J512=$J$525,J512=$J$529,J512=$J$531,J512=$J$532,J512=$J$535,J512=$J$539,J512=$J$540,J512=$J$537),$I$528,IF(OR(J512=$J$524,J512=$J$528),$I$524,IF(OR(J512=$J$530,J512=$J$541,J512=$J$542),$I$525,IF(OR(J512=$J$523,J512=$J$538,J512=$J$544),$I$526,IF(OR(J512=$J$527,J512=$J$545,J512=$J$533,J512=$J$534),$I$527,0))))))</f>
        <v>Кокки</v>
      </c>
      <c r="J512" s="11" t="str">
        <f>IF(OR(K512=$K$523,K512=$K$524,K512=$K$525,K512=$K$526),$J$523,IF(OR(K512=$K$530,K512=$K$531,K512=$K$532,K512=$K$533),$J$524,IF(OR(K512=$K$534),$J$525,IF(OR(K512=$K$535),$J$526,IF(OR(K512=$K$536),$J$527,IF(OR(K512=$K$537),$J$528,IF(OR(K512=$K$543,K512=$K$553,K512=$K$544),$J$529,IF(OR(K512=$K$539,K512=$K$540,K512=$K$541,K512=$K$542),$J$530,IF(OR(K512=$K$538,K512=$K$582,K512=$K$584,K512=$K$586),$J$531,IF(OR(K512=$K$545,K512=$K$547,K512=$K$546),$J$532,IF(OR(K512=$K$548),$J$533,IF(OR(K512=$K$549),$J$534,IF(OR(K512=$K$550),$J$535,IF(OR(K512=$K$554),$J$536,IF(OR(K512=$K$555,K512=$K$556),$J$537,IF(OR(K512=$K$557,K512=$K$558),$J$538,IF(OR(K512=$K$559,K512=$K$560),$J$539,IF(OR(K512=$K$561,K512=$K$562),$J$540,IF(OR(K512=$K$564,K512=$K$565,K512=$K$566,K512=$K$567,K512=$K$568,K512=$K$569,K512=$K$570,K512=$K$571,K512=$K$572),$J$541,IF(OR(K512=$K$576,K512=$K$577,K512=$K$578,K512=$K$579,K512=$K$575,K512=$K$574,K512=$K$583,K512=$K$585),$J$542,IF(OR(K512=$K$580,K512=$K$581),$J$543,IF(OR(K512=$K$527,K512=$K$528,K512=$K$529,K512=$K$551,K512=$K$552,K512=$K$563,K512=$K$573),$J$544,IF(OR(K512=$K$587),$J$545,0)))))))))))))))))))))))</f>
        <v>Staphylococcus</v>
      </c>
      <c r="K512" s="11" t="s">
        <v>80</v>
      </c>
      <c r="L512" s="1" t="s">
        <v>81</v>
      </c>
      <c r="M512" s="1" t="s">
        <v>65</v>
      </c>
      <c r="N512" s="1" t="s">
        <v>63</v>
      </c>
      <c r="O512" s="1" t="s">
        <v>63</v>
      </c>
      <c r="P512" s="1" t="s">
        <v>65</v>
      </c>
      <c r="Q512" s="1" t="s">
        <v>65</v>
      </c>
      <c r="R512" s="1" t="s">
        <v>63</v>
      </c>
      <c r="S512" s="1" t="s">
        <v>65</v>
      </c>
    </row>
    <row r="513" spans="1:12" ht="15.75" customHeight="1">
      <c r="A513" s="1" t="s">
        <v>316</v>
      </c>
      <c r="B513" s="11">
        <v>173</v>
      </c>
      <c r="C513" s="11" t="s">
        <v>101</v>
      </c>
      <c r="D513" s="5" t="s">
        <v>102</v>
      </c>
      <c r="E513" s="11"/>
      <c r="F513" s="5" t="s">
        <v>79</v>
      </c>
      <c r="G513" s="11"/>
      <c r="H513" s="11"/>
      <c r="I513" s="11" t="str">
        <f>IF(OR(J513=$J$536,J513=$J$543,J513=$J$526),$I$523,IF(OR(J513=$J$525,J513=$J$529,J513=$J$531,J513=$J$532,J513=$J$535,J513=$J$539,J513=$J$540,J513=$J$537),$I$528,IF(OR(J513=$J$524,J513=$J$528),$I$524,IF(OR(J513=$J$530,J513=$J$541,J513=$J$542),$I$525,IF(OR(J513=$J$523,J513=$J$538,J513=$J$544),$I$526,IF(OR(J513=$J$527,J513=$J$545,J513=$J$533,J513=$J$534),$I$527,0))))))</f>
        <v>Прочее</v>
      </c>
      <c r="J513" s="11" t="str">
        <f>IF(OR(K513=$K$523,K513=$K$524,K513=$K$525,K513=$K$526),$J$523,IF(OR(K513=$K$530,K513=$K$531,K513=$K$532,K513=$K$533),$J$524,IF(OR(K513=$K$534),$J$525,IF(OR(K513=$K$535),$J$526,IF(OR(K513=$K$536),$J$527,IF(OR(K513=$K$537),$J$528,IF(OR(K513=$K$543,K513=$K$553,K513=$K$544),$J$529,IF(OR(K513=$K$539,K513=$K$540,K513=$K$541,K513=$K$542),$J$530,IF(OR(K513=$K$538,K513=$K$582,K513=$K$584,K513=$K$586),$J$531,IF(OR(K513=$K$545,K513=$K$547,K513=$K$546),$J$532,IF(OR(K513=$K$548),$J$533,IF(OR(K513=$K$549),$J$534,IF(OR(K513=$K$550),$J$535,IF(OR(K513=$K$554),$J$536,IF(OR(K513=$K$555,K513=$K$556),$J$537,IF(OR(K513=$K$557,K513=$K$558),$J$538,IF(OR(K513=$K$559,K513=$K$560),$J$539,IF(OR(K513=$K$561,K513=$K$562),$J$540,IF(OR(K513=$K$564,K513=$K$565,K513=$K$566,K513=$K$567,K513=$K$568,K513=$K$569,K513=$K$570,K513=$K$571,K513=$K$572),$J$541,IF(OR(K513=$K$576,K513=$K$577,K513=$K$578,K513=$K$579,K513=$K$575,K513=$K$574,K513=$K$583,K513=$K$585),$J$542,IF(OR(K513=$K$580,K513=$K$581),$J$543,IF(OR(K513=$K$527,K513=$K$528,K513=$K$529,K513=$K$551,K513=$K$552,K513=$K$563,K513=$K$573),$J$544,IF(OR(K513=$K$587),$J$545,0)))))))))))))))))))))))</f>
        <v>Corynebacterium</v>
      </c>
      <c r="K513" s="11" t="s">
        <v>82</v>
      </c>
      <c r="L513" s="1" t="s">
        <v>83</v>
      </c>
    </row>
    <row r="514" spans="1:12">
      <c r="B514" s="11"/>
      <c r="C514" s="11"/>
      <c r="D514" s="5"/>
      <c r="E514" s="11"/>
      <c r="F514" s="11"/>
      <c r="G514" s="11"/>
      <c r="H514" s="11"/>
      <c r="I514" s="11">
        <f t="shared" ref="I514:I518" si="8">IF(OR(J514=$J$536,J514=$J$543,J514=$J$526),$I$523,IF(OR(J514=$J$525,J514=$J$529,J514=$J$531,J514=$J$532,J514=$J$535,J514=$J$539,J514=$J$540,J514=$J$537),$I$528,IF(OR(J514=$J$524,J514=$J$528),$I$524,IF(OR(J514=$J$530,J514=$J$541,J514=$J$542),$I$525,IF(OR(J514=$J$523,J514=$J$538,J514=$J$544),$I$526,IF(OR(J514=$J$527,J514=$J$545,J514=$J$533,J514=$J$534),$I$527,0))))))</f>
        <v>0</v>
      </c>
      <c r="J514" s="11">
        <f t="shared" ref="J514:J518" si="9">IF(OR(K514=$K$523,K514=$K$524,K514=$K$525,K514=$K$526),$J$523,IF(OR(K514=$K$530,K514=$K$531,K514=$K$532,K514=$K$533),$J$524,IF(OR(K514=$K$534),$J$525,IF(OR(K514=$K$535),$J$526,IF(OR(K514=$K$536),$J$527,IF(OR(K514=$K$537),$J$528,IF(OR(K514=$K$543,K514=$K$553,K514=$K$544),$J$529,IF(OR(K514=$K$539,K514=$K$540,K514=$K$541,K514=$K$542),$J$530,IF(OR(K514=$K$538,K514=$K$582,K514=$K$584,K514=$K$586),$J$531,IF(OR(K514=$K$545,K514=$K$547,K514=$K$546),$J$532,IF(OR(K514=$K$548),$J$533,IF(OR(K514=$K$549),$J$534,IF(OR(K514=$K$550),$J$535,IF(OR(K514=$K$554),$J$536,IF(OR(K514=$K$555,K514=$K$556),$J$537,IF(OR(K514=$K$557,K514=$K$558),$J$538,IF(OR(K514=$K$559,K514=$K$560),$J$539,IF(OR(K514=$K$561,K514=$K$562),$J$540,IF(OR(K514=$K$564,K514=$K$565,K514=$K$566,K514=$K$567,K514=$K$568,K514=$K$569,K514=$K$570,K514=$K$571,K514=$K$572),$J$541,IF(OR(K514=$K$576,K514=$K$577,K514=$K$578,K514=$K$579,K514=$K$575,K514=$K$574,K514=$K$583,K514=$K$585),$J$542,IF(OR(K514=$K$580,K514=$K$581),$J$543,IF(OR(K514=$K$527,K514=$K$528,K514=$K$529,K514=$K$551,K514=$K$552,K514=$K$563,K514=$K$573),$J$544,IF(OR(K514=$K$587),$J$545,0)))))))))))))))))))))))</f>
        <v>0</v>
      </c>
      <c r="K514" s="11"/>
    </row>
    <row r="515" spans="1:12" ht="15.75" customHeight="1">
      <c r="B515" s="11"/>
      <c r="C515" s="11"/>
      <c r="D515" s="5"/>
      <c r="E515" s="11"/>
      <c r="F515" s="11"/>
      <c r="G515" s="11"/>
      <c r="H515" s="11"/>
      <c r="I515" s="11">
        <f t="shared" si="8"/>
        <v>0</v>
      </c>
      <c r="J515" s="11">
        <f t="shared" si="9"/>
        <v>0</v>
      </c>
      <c r="K515" s="11"/>
    </row>
    <row r="516" spans="1:12" ht="15.75" customHeight="1">
      <c r="B516" s="11"/>
      <c r="C516" s="11"/>
      <c r="D516" s="5"/>
      <c r="E516" s="10"/>
      <c r="F516" s="11"/>
      <c r="G516" s="11"/>
      <c r="H516" s="11"/>
      <c r="I516" s="11">
        <f t="shared" si="8"/>
        <v>0</v>
      </c>
      <c r="J516" s="11">
        <f t="shared" si="9"/>
        <v>0</v>
      </c>
      <c r="K516" s="11"/>
    </row>
    <row r="517" spans="1:12">
      <c r="B517" s="11"/>
      <c r="C517" s="11"/>
      <c r="D517" s="5"/>
      <c r="E517" s="11"/>
      <c r="F517" s="11"/>
      <c r="G517" s="11"/>
      <c r="H517" s="11"/>
      <c r="I517" s="11">
        <f t="shared" si="8"/>
        <v>0</v>
      </c>
      <c r="J517" s="11">
        <f t="shared" si="9"/>
        <v>0</v>
      </c>
      <c r="K517" s="11"/>
    </row>
    <row r="518" spans="1:12">
      <c r="B518" s="11"/>
      <c r="C518" s="11"/>
      <c r="D518" s="5"/>
      <c r="E518" s="11"/>
      <c r="F518" s="11"/>
      <c r="G518" s="11"/>
      <c r="H518" s="11"/>
      <c r="I518" s="11">
        <f t="shared" si="8"/>
        <v>0</v>
      </c>
      <c r="J518" s="11">
        <f t="shared" si="9"/>
        <v>0</v>
      </c>
      <c r="K518" s="11"/>
    </row>
    <row r="519" spans="1:12" ht="17.25" customHeight="1">
      <c r="A519" s="11"/>
      <c r="B519" s="4"/>
      <c r="C519" s="11"/>
      <c r="D519" s="5"/>
      <c r="E519" s="11"/>
      <c r="F519" s="11"/>
      <c r="G519" s="11"/>
      <c r="H519" s="11"/>
      <c r="I519" s="11">
        <f t="shared" ref="I519:I521" si="10">IF(OR(J519=$J$536,J519=$J$543,J519=$J$526),$I$523,IF(OR(J519=$J$525,J519=$J$529,J519=$J$531,J519=$J$532,J519=$J$535,J519=$J$539,J519=$J$540,J519=$J$537),$I$528,IF(OR(J519=$J$524,J519=$J$528),$I$524,IF(OR(J519=$J$530,J519=$J$541,J519=$J$542),$I$525,IF(OR(J519=$J$523,J519=$J$538,J519=$J$544),$I$526,IF(OR(J519=$J$527,J519=$J$545,J519=$J$533,J519=$J$534),$I$527,0))))))</f>
        <v>0</v>
      </c>
      <c r="J519" s="11">
        <f t="shared" ref="J519:J520" si="11">IF(OR(K519=$K$523,K519=$K$524,K519=$K$525,K519=$K$526),$J$523,IF(OR(K519=$K$530,K519=$K$531,K519=$K$532,K519=$K$533),$J$524,IF(OR(K519=$K$534),$J$525,IF(OR(K519=$K$535),$J$526,IF(OR(K519=$K$536),$J$527,IF(OR(K519=$K$537),$J$528,IF(OR(K519=$K$543,K519=$K$553,K519=$K$544),$J$529,IF(OR(K519=$K$539,K519=$K$540,K519=$K$541,K519=$K$542),$J$530,IF(OR(K519=$K$538,K519=$K$582,K519=$K$584,K519=$K$586),$J$531,IF(OR(K519=$K$545,K519=$K$547,K519=$K$546),$J$532,IF(OR(K519=$K$548),$J$533,IF(OR(K519=$K$549),$J$534,IF(OR(K519=$K$550),$J$535,IF(OR(K519=$K$554),$J$536,IF(OR(K519=$K$555,K519=$K$556),$J$537,IF(OR(K519=$K$557,K519=$K$558),$J$538,IF(OR(K519=$K$559,K519=$K$560),$J$539,IF(OR(K519=$K$561,K519=$K$562),$J$540,IF(OR(K519=$K$564,K519=$K$565,K519=$K$566,K519=$K$567,K519=$K$568,K519=$K$569,K519=$K$570,K519=$K$571,K519=$K$572),$J$541,IF(OR(K519=$K$576,K519=$K$577,K519=$K$578,K519=$K$579,K519=$K$575,K519=$K$574,K519=$K$583,K519=$K$585),$J$542,IF(OR(K519=$K$580,K519=$K$581),$J$543,IF(OR(K519=$K$527,K519=$K$528,K519=$K$529,K519=$K$551,K519=$K$552,K519=$K$563,K519=$K$573),$J$544,IF(OR(K519=$K$587),$J$545,0)))))))))))))))))))))))</f>
        <v>0</v>
      </c>
      <c r="K519" s="11"/>
    </row>
    <row r="520" spans="1:12" ht="17.25" customHeight="1">
      <c r="A520" s="11"/>
      <c r="B520" s="4"/>
      <c r="C520" s="11"/>
      <c r="D520" s="5"/>
      <c r="E520" s="11">
        <f>SUM(E2:E519)</f>
        <v>135</v>
      </c>
      <c r="F520" s="11">
        <f>SUM(F2:F519)</f>
        <v>0</v>
      </c>
      <c r="G520" s="11"/>
      <c r="H520" s="11"/>
      <c r="I520" s="11">
        <f t="shared" si="10"/>
        <v>0</v>
      </c>
      <c r="J520" s="11">
        <f t="shared" si="11"/>
        <v>0</v>
      </c>
      <c r="K520" s="11"/>
    </row>
    <row r="521" spans="1:12" ht="17.25" customHeight="1">
      <c r="A521" s="11"/>
      <c r="B521" s="4"/>
      <c r="C521" s="11"/>
      <c r="D521" s="5"/>
      <c r="E521" s="11" t="e">
        <f>E520/#REF!</f>
        <v>#REF!</v>
      </c>
      <c r="F521" s="11" t="e">
        <f>F520/#REF!</f>
        <v>#REF!</v>
      </c>
      <c r="G521" s="11"/>
      <c r="H521" s="11"/>
      <c r="I521" s="11" t="str">
        <f t="shared" si="10"/>
        <v>Грибы</v>
      </c>
      <c r="J521" s="11" t="str">
        <f>IF(OR(K521=$K$523,K521=$K$524,K521=$K$525,K521=$K$526),$J$523,IF(OR(K521=$K$530,K521=$K$531,K521=$K$532,K521=$K$533),$J$524,IF(OR(K521=$K$534),$J$525,IF(OR(K521=$K$535),$J$526,IF(OR(K521=$K$536),$J$527,IF(OR(K521=$K$537),$J$528,IF(OR(K521=$K$543,K521=$K$553,K521=$K$544),$J$529,IF(OR(K521=$K$539,K521=$K$540,K521=$K$541,K521=$K$542),$J$530,IF(OR(K521=$K$538,K521=$K$582,K521=$K$584,K521=$K$586),$J$531,IF(OR(K521=$K$545,K521=$K$547,K521=$K$546),$J$532,IF(OR(K521=$K$548),$J$533,IF(OR(K521=$K$549),$J$534,IF(OR(K521=$K$550),$J$535,IF(OR(K521=$K$554),$J$536,IF(OR(K521=$K$555,K521=$K$556),$J$537,IF(OR(K521=$K$557,K521=$K$558),$J$538,IF(OR(K521=$K$559,K521=$K$560),$J$539,IF(OR(K521=$K$561,K521=$K$562),$J$540,IF(OR(K521=$K$564,K521=$K$565,K521=$K$566,K521=$K$567,K521=$K$568,K521=$K$569,K521=$K$570,K521=$K$571,K521=$K$572),$J$541,IF(OR(K521=$K$576,K521=$K$577,K521=$K$578,K521=$K$579,K521=$K$575,K521=$K$574,K521=$K$583,K521=$K$585),$J$542,IF(OR(K521=$K$580,K521=$K$581),$J$543,IF(OR(K521=$K$527,K521=$K$528,K521=$K$529,K521=$K$551,K521=$K$552,K521=$K$563,K521=$K$573),$J$544,IF(OR(K521=$K$587),$J$545,0)))))))))))))))))))))))</f>
        <v>Candida</v>
      </c>
      <c r="K521" s="11" t="s">
        <v>278</v>
      </c>
    </row>
    <row r="522" spans="1:12" ht="17.25" customHeight="1">
      <c r="A522" s="11"/>
      <c r="B522" s="4"/>
      <c r="C522" s="11"/>
      <c r="D522" s="5"/>
      <c r="E522" s="12" t="e">
        <f>(E520+F520)/#REF!</f>
        <v>#REF!</v>
      </c>
      <c r="F522" s="12"/>
      <c r="G522" s="11"/>
      <c r="H522" s="11"/>
      <c r="I522" s="11"/>
      <c r="J522" s="11"/>
      <c r="K522" s="11"/>
    </row>
    <row r="523" spans="1:12" ht="17.25" customHeight="1">
      <c r="A523" s="11"/>
      <c r="B523" s="4"/>
      <c r="C523" s="11" t="s">
        <v>57</v>
      </c>
      <c r="D523" s="5" t="s">
        <v>177</v>
      </c>
      <c r="E523" s="11"/>
      <c r="F523" s="11"/>
      <c r="G523" s="11"/>
      <c r="H523" s="11">
        <v>444</v>
      </c>
      <c r="I523" s="11" t="s">
        <v>319</v>
      </c>
      <c r="J523" s="11" t="s">
        <v>320</v>
      </c>
      <c r="K523" s="11" t="s">
        <v>84</v>
      </c>
    </row>
    <row r="524" spans="1:12" ht="17.25" customHeight="1">
      <c r="A524" s="11"/>
      <c r="B524" s="4"/>
      <c r="C524" s="11" t="s">
        <v>77</v>
      </c>
      <c r="D524" s="5" t="s">
        <v>321</v>
      </c>
      <c r="E524" s="11"/>
      <c r="F524" s="11"/>
      <c r="G524" s="11"/>
      <c r="H524" s="11" t="s">
        <v>139</v>
      </c>
      <c r="I524" s="11" t="s">
        <v>322</v>
      </c>
      <c r="J524" s="11" t="s">
        <v>323</v>
      </c>
      <c r="K524" s="11" t="s">
        <v>236</v>
      </c>
    </row>
    <row r="525" spans="1:12" ht="17.25" customHeight="1">
      <c r="A525" s="11"/>
      <c r="B525" s="4"/>
      <c r="C525" s="11" t="s">
        <v>131</v>
      </c>
      <c r="D525" s="5" t="s">
        <v>324</v>
      </c>
      <c r="E525" s="11"/>
      <c r="F525" s="11"/>
      <c r="G525" s="11"/>
      <c r="H525" s="11" t="s">
        <v>325</v>
      </c>
      <c r="I525" s="11" t="s">
        <v>326</v>
      </c>
      <c r="J525" s="11" t="s">
        <v>137</v>
      </c>
      <c r="K525" s="11" t="s">
        <v>231</v>
      </c>
    </row>
    <row r="526" spans="1:12" ht="17.25" customHeight="1">
      <c r="A526" s="11"/>
      <c r="B526" s="4"/>
      <c r="C526" s="11" t="s">
        <v>105</v>
      </c>
      <c r="D526" s="5" t="s">
        <v>327</v>
      </c>
      <c r="E526" s="11"/>
      <c r="F526" s="11"/>
      <c r="G526" s="11"/>
      <c r="H526" s="11"/>
      <c r="I526" s="7" t="s">
        <v>328</v>
      </c>
      <c r="J526" s="11" t="s">
        <v>179</v>
      </c>
      <c r="K526" s="1" t="s">
        <v>329</v>
      </c>
    </row>
    <row r="527" spans="1:12" ht="17.25" customHeight="1">
      <c r="A527" s="11"/>
      <c r="B527" s="4"/>
      <c r="C527" s="11" t="s">
        <v>330</v>
      </c>
      <c r="D527" s="1" t="s">
        <v>156</v>
      </c>
      <c r="E527" s="11"/>
      <c r="F527" s="11"/>
      <c r="G527" s="11"/>
      <c r="H527" s="11"/>
      <c r="I527" s="11" t="s">
        <v>331</v>
      </c>
      <c r="J527" s="11" t="s">
        <v>82</v>
      </c>
      <c r="K527" s="7" t="s">
        <v>122</v>
      </c>
    </row>
    <row r="528" spans="1:12" ht="17.25" customHeight="1">
      <c r="A528" s="11"/>
      <c r="B528" s="4"/>
      <c r="C528" s="11" t="s">
        <v>155</v>
      </c>
      <c r="D528" s="1" t="s">
        <v>332</v>
      </c>
      <c r="E528" s="11"/>
      <c r="F528" s="11"/>
      <c r="G528" s="11"/>
      <c r="H528" s="11"/>
      <c r="I528" s="11" t="s">
        <v>333</v>
      </c>
      <c r="J528" s="11" t="s">
        <v>143</v>
      </c>
      <c r="K528" s="1" t="s">
        <v>334</v>
      </c>
    </row>
    <row r="529" spans="1:11" ht="17.25" customHeight="1">
      <c r="A529" s="11"/>
      <c r="B529" s="4"/>
      <c r="C529" s="11" t="s">
        <v>101</v>
      </c>
      <c r="D529" s="5" t="s">
        <v>335</v>
      </c>
      <c r="E529" s="11"/>
      <c r="F529" s="11"/>
      <c r="G529" s="11"/>
      <c r="H529" s="11"/>
      <c r="I529" s="11"/>
      <c r="J529" s="11" t="s">
        <v>135</v>
      </c>
      <c r="K529" s="8" t="s">
        <v>302</v>
      </c>
    </row>
    <row r="530" spans="1:11" ht="17.25" customHeight="1">
      <c r="A530" s="11"/>
      <c r="B530" s="4"/>
      <c r="C530" s="11" t="s">
        <v>109</v>
      </c>
      <c r="D530" s="11" t="s">
        <v>262</v>
      </c>
      <c r="E530" s="11"/>
      <c r="F530" s="11"/>
      <c r="G530" s="11"/>
      <c r="H530" s="11"/>
      <c r="I530" s="11"/>
      <c r="J530" s="11" t="s">
        <v>336</v>
      </c>
      <c r="K530" s="11" t="s">
        <v>234</v>
      </c>
    </row>
    <row r="531" spans="1:11" ht="17.25" customHeight="1">
      <c r="A531" s="11"/>
      <c r="B531" s="4"/>
      <c r="C531" s="11" t="s">
        <v>157</v>
      </c>
      <c r="D531" s="5" t="s">
        <v>172</v>
      </c>
      <c r="E531" s="11"/>
      <c r="F531" s="11"/>
      <c r="G531" s="11"/>
      <c r="H531" s="11"/>
      <c r="I531" s="11"/>
      <c r="J531" s="11" t="s">
        <v>337</v>
      </c>
      <c r="K531" s="11" t="s">
        <v>278</v>
      </c>
    </row>
    <row r="532" spans="1:11" ht="17.25" customHeight="1">
      <c r="A532" s="11"/>
      <c r="B532" s="4"/>
      <c r="C532" s="11" t="s">
        <v>208</v>
      </c>
      <c r="D532" s="5" t="s">
        <v>106</v>
      </c>
      <c r="E532" s="11"/>
      <c r="F532" s="11"/>
      <c r="G532" s="11"/>
      <c r="H532" s="11"/>
      <c r="I532" s="11"/>
      <c r="J532" s="11" t="s">
        <v>110</v>
      </c>
      <c r="K532" s="11" t="s">
        <v>193</v>
      </c>
    </row>
    <row r="533" spans="1:11" ht="17.25" customHeight="1">
      <c r="A533" s="11"/>
      <c r="B533" s="4"/>
      <c r="C533" s="11" t="s">
        <v>190</v>
      </c>
      <c r="D533" s="5" t="s">
        <v>67</v>
      </c>
      <c r="E533" s="11"/>
      <c r="F533" s="11"/>
      <c r="G533" s="11"/>
      <c r="H533" s="11"/>
      <c r="I533" s="11"/>
      <c r="J533" s="11" t="s">
        <v>206</v>
      </c>
      <c r="K533" s="11" t="s">
        <v>266</v>
      </c>
    </row>
    <row r="534" spans="1:11" ht="17.25" customHeight="1">
      <c r="A534" s="11"/>
      <c r="B534" s="4"/>
      <c r="C534" s="11" t="s">
        <v>114</v>
      </c>
      <c r="D534" s="1" t="s">
        <v>338</v>
      </c>
      <c r="E534" s="11"/>
      <c r="F534" s="11"/>
      <c r="G534" s="11"/>
      <c r="H534" s="11"/>
      <c r="I534" s="11"/>
      <c r="J534" s="11" t="s">
        <v>201</v>
      </c>
      <c r="K534" s="11" t="s">
        <v>137</v>
      </c>
    </row>
    <row r="535" spans="1:11" ht="17.25" customHeight="1">
      <c r="A535" s="11"/>
      <c r="B535" s="4"/>
      <c r="C535" s="11" t="s">
        <v>124</v>
      </c>
      <c r="D535" s="5" t="s">
        <v>339</v>
      </c>
      <c r="E535" s="11"/>
      <c r="F535" s="11"/>
      <c r="G535" s="11"/>
      <c r="H535" s="11"/>
      <c r="I535" s="11"/>
      <c r="J535" s="11" t="s">
        <v>340</v>
      </c>
      <c r="K535" s="11" t="s">
        <v>179</v>
      </c>
    </row>
    <row r="536" spans="1:11" ht="17.25" customHeight="1">
      <c r="A536" s="11"/>
      <c r="B536" s="4"/>
      <c r="C536" s="11" t="s">
        <v>66</v>
      </c>
      <c r="D536" s="5" t="s">
        <v>341</v>
      </c>
      <c r="E536" s="11"/>
      <c r="F536" s="11"/>
      <c r="G536" s="11"/>
      <c r="H536" s="11"/>
      <c r="I536" s="11"/>
      <c r="J536" s="11" t="s">
        <v>153</v>
      </c>
      <c r="K536" s="11" t="s">
        <v>82</v>
      </c>
    </row>
    <row r="537" spans="1:11" ht="17.25" customHeight="1">
      <c r="A537" s="11"/>
      <c r="B537" s="4"/>
      <c r="C537" s="11" t="s">
        <v>238</v>
      </c>
      <c r="D537" s="5" t="s">
        <v>134</v>
      </c>
      <c r="E537" s="11"/>
      <c r="F537" s="11"/>
      <c r="G537" s="11"/>
      <c r="H537" s="11"/>
      <c r="I537" s="11"/>
      <c r="J537" s="11" t="s">
        <v>342</v>
      </c>
      <c r="K537" s="11" t="s">
        <v>143</v>
      </c>
    </row>
    <row r="538" spans="1:11" ht="17.25" customHeight="1">
      <c r="A538" s="11"/>
      <c r="B538" s="4"/>
      <c r="C538" s="11"/>
      <c r="D538" s="5" t="s">
        <v>152</v>
      </c>
      <c r="E538" s="11"/>
      <c r="F538" s="11"/>
      <c r="G538" s="11"/>
      <c r="H538" s="11"/>
      <c r="I538" s="11"/>
      <c r="J538" s="11" t="s">
        <v>343</v>
      </c>
      <c r="K538" s="11" t="s">
        <v>61</v>
      </c>
    </row>
    <row r="539" spans="1:11" ht="17.25" customHeight="1">
      <c r="A539" s="11"/>
      <c r="B539" s="4"/>
      <c r="C539" s="11"/>
      <c r="D539" s="5" t="s">
        <v>150</v>
      </c>
      <c r="E539" s="11"/>
      <c r="F539" s="11"/>
      <c r="G539" s="11"/>
      <c r="H539" s="11"/>
      <c r="I539" s="11"/>
      <c r="J539" s="11" t="s">
        <v>186</v>
      </c>
      <c r="K539" s="11" t="s">
        <v>145</v>
      </c>
    </row>
    <row r="540" spans="1:11" ht="17.25" customHeight="1">
      <c r="A540" s="11"/>
      <c r="B540" s="4"/>
      <c r="C540" s="11"/>
      <c r="D540" s="5" t="s">
        <v>344</v>
      </c>
      <c r="E540" s="11"/>
      <c r="F540" s="11"/>
      <c r="G540" s="11"/>
      <c r="H540" s="11"/>
      <c r="I540" s="11"/>
      <c r="J540" s="11" t="s">
        <v>345</v>
      </c>
      <c r="K540" s="11" t="s">
        <v>170</v>
      </c>
    </row>
    <row r="541" spans="1:11" ht="17.25" customHeight="1">
      <c r="A541" s="11"/>
      <c r="B541" s="4"/>
      <c r="C541" s="11"/>
      <c r="D541" s="2" t="s">
        <v>346</v>
      </c>
      <c r="E541" s="11"/>
      <c r="F541" s="11"/>
      <c r="G541" s="11"/>
      <c r="H541" s="11"/>
      <c r="I541" s="11"/>
      <c r="J541" s="11" t="s">
        <v>347</v>
      </c>
      <c r="K541" s="11" t="s">
        <v>225</v>
      </c>
    </row>
    <row r="542" spans="1:11" ht="17.25" customHeight="1">
      <c r="A542" s="11"/>
      <c r="B542" s="4"/>
      <c r="C542" s="11"/>
      <c r="D542" s="1" t="s">
        <v>348</v>
      </c>
      <c r="E542" s="11"/>
      <c r="F542" s="11"/>
      <c r="G542" s="11"/>
      <c r="H542" s="11"/>
      <c r="I542" s="11"/>
      <c r="J542" s="11" t="s">
        <v>349</v>
      </c>
      <c r="K542" s="11" t="s">
        <v>69</v>
      </c>
    </row>
    <row r="543" spans="1:11" ht="17.25" customHeight="1">
      <c r="A543" s="11"/>
      <c r="B543" s="4"/>
      <c r="C543" s="11"/>
      <c r="D543" s="5" t="s">
        <v>178</v>
      </c>
      <c r="E543" s="11"/>
      <c r="F543" s="11"/>
      <c r="G543" s="11"/>
      <c r="H543" s="11"/>
      <c r="I543" s="11"/>
      <c r="J543" s="11" t="s">
        <v>350</v>
      </c>
      <c r="K543" s="11" t="s">
        <v>135</v>
      </c>
    </row>
    <row r="544" spans="1:11" ht="17.25" customHeight="1">
      <c r="A544" s="11"/>
      <c r="B544" s="4"/>
      <c r="C544" s="9"/>
      <c r="D544" s="5" t="s">
        <v>251</v>
      </c>
      <c r="E544" s="11"/>
      <c r="F544" s="11"/>
      <c r="G544" s="11"/>
      <c r="H544" s="11"/>
      <c r="I544" s="11"/>
      <c r="J544" s="7" t="s">
        <v>328</v>
      </c>
      <c r="K544" s="11" t="s">
        <v>351</v>
      </c>
    </row>
    <row r="545" spans="1:11" ht="17.25" customHeight="1">
      <c r="A545" s="11"/>
      <c r="B545" s="4"/>
      <c r="C545" s="9"/>
      <c r="D545" s="5" t="s">
        <v>181</v>
      </c>
      <c r="E545" s="11"/>
      <c r="F545" s="11"/>
      <c r="G545" s="11"/>
      <c r="H545" s="11"/>
      <c r="I545" s="11"/>
      <c r="J545" s="11" t="s">
        <v>185</v>
      </c>
      <c r="K545" s="11" t="s">
        <v>127</v>
      </c>
    </row>
    <row r="546" spans="1:11" ht="17.25" customHeight="1">
      <c r="A546" s="11"/>
      <c r="B546" s="4"/>
      <c r="C546" s="9"/>
      <c r="D546" s="5" t="s">
        <v>184</v>
      </c>
      <c r="E546" s="11"/>
      <c r="F546" s="11"/>
      <c r="G546" s="11"/>
      <c r="H546" s="11"/>
      <c r="I546" s="11"/>
      <c r="J546" s="11"/>
      <c r="K546" s="11" t="s">
        <v>110</v>
      </c>
    </row>
    <row r="547" spans="1:11" ht="17.25" customHeight="1">
      <c r="A547" s="11"/>
      <c r="B547" s="4"/>
      <c r="C547" s="9"/>
      <c r="D547" s="5" t="s">
        <v>299</v>
      </c>
      <c r="E547" s="11"/>
      <c r="F547" s="11"/>
      <c r="G547" s="11"/>
      <c r="H547" s="11"/>
      <c r="I547" s="11"/>
      <c r="J547" s="11"/>
      <c r="K547" s="1" t="s">
        <v>352</v>
      </c>
    </row>
    <row r="548" spans="1:11" ht="17.25" customHeight="1">
      <c r="A548" s="11"/>
      <c r="B548" s="4"/>
      <c r="C548" s="9"/>
      <c r="D548" s="5" t="s">
        <v>297</v>
      </c>
      <c r="E548" s="11"/>
      <c r="F548" s="11"/>
      <c r="G548" s="11"/>
      <c r="H548" s="11"/>
      <c r="I548" s="11"/>
      <c r="J548" s="11"/>
      <c r="K548" s="11" t="s">
        <v>206</v>
      </c>
    </row>
    <row r="549" spans="1:11" ht="17.25" customHeight="1">
      <c r="A549" s="11"/>
      <c r="B549" s="4"/>
      <c r="C549" s="9"/>
      <c r="D549" s="5" t="s">
        <v>298</v>
      </c>
      <c r="E549" s="11"/>
      <c r="F549" s="11"/>
      <c r="G549" s="11"/>
      <c r="H549" s="11"/>
      <c r="I549" s="11"/>
      <c r="J549" s="11"/>
      <c r="K549" s="11" t="s">
        <v>201</v>
      </c>
    </row>
    <row r="550" spans="1:11" ht="17.25" customHeight="1">
      <c r="A550" s="11"/>
      <c r="B550" s="4"/>
      <c r="C550" s="9"/>
      <c r="D550" s="5" t="s">
        <v>286</v>
      </c>
      <c r="E550" s="11"/>
      <c r="F550" s="11"/>
      <c r="G550" s="11"/>
      <c r="H550" s="11"/>
      <c r="I550" s="11"/>
      <c r="J550" s="11"/>
      <c r="K550" s="11" t="s">
        <v>293</v>
      </c>
    </row>
    <row r="551" spans="1:11" ht="17.25" customHeight="1">
      <c r="A551" s="11"/>
      <c r="B551" s="4"/>
      <c r="C551" s="9"/>
      <c r="D551" s="5" t="s">
        <v>353</v>
      </c>
      <c r="E551" s="11"/>
      <c r="F551" s="11"/>
      <c r="G551" s="11"/>
      <c r="H551" s="11"/>
      <c r="I551" s="11"/>
      <c r="J551" s="11"/>
      <c r="K551" s="11" t="s">
        <v>117</v>
      </c>
    </row>
    <row r="552" spans="1:11" ht="17.25" customHeight="1">
      <c r="A552" s="11"/>
      <c r="B552" s="4"/>
      <c r="C552" s="9"/>
      <c r="D552" s="5" t="s">
        <v>158</v>
      </c>
      <c r="E552" s="11"/>
      <c r="F552" s="11"/>
      <c r="G552" s="11"/>
      <c r="H552" s="11"/>
      <c r="I552" s="11"/>
      <c r="J552" s="11"/>
      <c r="K552" s="11" t="s">
        <v>295</v>
      </c>
    </row>
    <row r="553" spans="1:11" ht="17.25" customHeight="1">
      <c r="A553" s="11"/>
      <c r="B553" s="4"/>
      <c r="C553" s="9"/>
      <c r="D553" s="5" t="s">
        <v>318</v>
      </c>
      <c r="E553" s="11"/>
      <c r="F553" s="11"/>
      <c r="G553" s="11"/>
      <c r="H553" s="11"/>
      <c r="I553" s="11"/>
      <c r="J553" s="11"/>
      <c r="K553" s="11" t="s">
        <v>354</v>
      </c>
    </row>
    <row r="554" spans="1:11" ht="17.25" customHeight="1">
      <c r="A554" s="11"/>
      <c r="B554" s="4"/>
      <c r="C554" s="9"/>
      <c r="D554" s="5" t="s">
        <v>253</v>
      </c>
      <c r="E554" s="11"/>
      <c r="F554" s="11"/>
      <c r="G554" s="11"/>
      <c r="H554" s="11"/>
      <c r="I554" s="11"/>
      <c r="J554" s="11"/>
      <c r="K554" s="11" t="s">
        <v>153</v>
      </c>
    </row>
    <row r="555" spans="1:11" ht="17.25" customHeight="1">
      <c r="A555" s="11"/>
      <c r="B555" s="4"/>
      <c r="C555" s="9"/>
      <c r="D555" s="5" t="s">
        <v>175</v>
      </c>
      <c r="E555" s="11"/>
      <c r="F555" s="11"/>
      <c r="G555" s="11"/>
      <c r="H555" s="11"/>
      <c r="I555" s="11"/>
      <c r="J555" s="11"/>
      <c r="K555" s="11" t="s">
        <v>165</v>
      </c>
    </row>
    <row r="556" spans="1:11" ht="17.25" customHeight="1">
      <c r="A556" s="11"/>
      <c r="B556" s="4"/>
      <c r="C556" s="9"/>
      <c r="D556" s="11" t="s">
        <v>355</v>
      </c>
      <c r="E556" s="11"/>
      <c r="F556" s="11"/>
      <c r="G556" s="11"/>
      <c r="H556" s="11"/>
      <c r="I556" s="11"/>
      <c r="J556" s="11"/>
      <c r="K556" s="11" t="s">
        <v>356</v>
      </c>
    </row>
    <row r="557" spans="1:11" ht="17.25" customHeight="1">
      <c r="A557" s="11"/>
      <c r="B557" s="4"/>
      <c r="C557" s="9"/>
      <c r="D557" s="5" t="s">
        <v>115</v>
      </c>
      <c r="E557" s="11"/>
      <c r="F557" s="11"/>
      <c r="G557" s="11"/>
      <c r="H557" s="11"/>
      <c r="I557" s="11"/>
      <c r="J557" s="11"/>
      <c r="K557" s="11" t="s">
        <v>75</v>
      </c>
    </row>
    <row r="558" spans="1:11" ht="17.25" customHeight="1">
      <c r="A558" s="11"/>
      <c r="B558" s="4"/>
      <c r="C558" s="9"/>
      <c r="D558" s="5" t="s">
        <v>142</v>
      </c>
      <c r="E558" s="11"/>
      <c r="F558" s="11"/>
      <c r="G558" s="11"/>
      <c r="H558" s="11"/>
      <c r="I558" s="11"/>
      <c r="J558" s="11"/>
      <c r="K558" s="11" t="s">
        <v>254</v>
      </c>
    </row>
    <row r="559" spans="1:11" ht="17.25" customHeight="1">
      <c r="A559" s="11"/>
      <c r="B559" s="4"/>
      <c r="C559" s="9"/>
      <c r="D559" s="5" t="s">
        <v>357</v>
      </c>
      <c r="E559" s="11"/>
      <c r="F559" s="11"/>
      <c r="G559" s="11"/>
      <c r="H559" s="11"/>
      <c r="I559" s="11"/>
      <c r="J559" s="11"/>
      <c r="K559" s="11" t="s">
        <v>312</v>
      </c>
    </row>
    <row r="560" spans="1:11" ht="17.25" customHeight="1">
      <c r="A560" s="11"/>
      <c r="B560" s="4"/>
      <c r="C560" s="9"/>
      <c r="D560" s="1" t="s">
        <v>358</v>
      </c>
      <c r="E560" s="11"/>
      <c r="F560" s="11"/>
      <c r="G560" s="11"/>
      <c r="H560" s="11"/>
      <c r="I560" s="11"/>
      <c r="J560" s="11"/>
      <c r="K560" s="11" t="s">
        <v>186</v>
      </c>
    </row>
    <row r="561" spans="1:11" ht="17.25" customHeight="1">
      <c r="A561" s="11"/>
      <c r="B561" s="4"/>
      <c r="C561" s="9"/>
      <c r="D561" s="5" t="s">
        <v>133</v>
      </c>
      <c r="E561" s="11"/>
      <c r="F561" s="11"/>
      <c r="G561" s="11"/>
      <c r="H561" s="11"/>
      <c r="I561" s="11"/>
      <c r="J561" s="11"/>
      <c r="K561" s="11" t="s">
        <v>129</v>
      </c>
    </row>
    <row r="562" spans="1:11" ht="17.25" customHeight="1">
      <c r="A562" s="11"/>
      <c r="B562" s="4"/>
      <c r="C562" s="9"/>
      <c r="D562" s="5" t="s">
        <v>155</v>
      </c>
      <c r="E562" s="11"/>
      <c r="F562" s="11"/>
      <c r="G562" s="11"/>
      <c r="H562" s="11"/>
      <c r="I562" s="11"/>
      <c r="J562" s="11"/>
      <c r="K562" s="11" t="s">
        <v>216</v>
      </c>
    </row>
    <row r="563" spans="1:11" ht="17.25" customHeight="1">
      <c r="A563" s="11"/>
      <c r="B563" s="4"/>
      <c r="C563" s="9"/>
      <c r="D563" s="5" t="s">
        <v>359</v>
      </c>
      <c r="E563" s="11"/>
      <c r="F563" s="11"/>
      <c r="G563" s="11"/>
      <c r="H563" s="11"/>
      <c r="I563" s="11"/>
      <c r="J563" s="11"/>
      <c r="K563" s="11" t="s">
        <v>360</v>
      </c>
    </row>
    <row r="564" spans="1:11" ht="17.25" customHeight="1">
      <c r="A564" s="11"/>
      <c r="B564" s="4"/>
      <c r="C564" s="9"/>
      <c r="D564" s="5" t="s">
        <v>315</v>
      </c>
      <c r="E564" s="11"/>
      <c r="F564" s="11"/>
      <c r="G564" s="11"/>
      <c r="H564" s="11"/>
      <c r="I564" s="11"/>
      <c r="J564" s="11"/>
      <c r="K564" s="11" t="s">
        <v>89</v>
      </c>
    </row>
    <row r="565" spans="1:11" ht="17.25" customHeight="1">
      <c r="A565" s="11"/>
      <c r="B565" s="4"/>
      <c r="C565" s="9"/>
      <c r="D565" s="11" t="s">
        <v>361</v>
      </c>
      <c r="E565" s="11"/>
      <c r="F565" s="11"/>
      <c r="G565" s="11"/>
      <c r="H565" s="11"/>
      <c r="I565" s="11"/>
      <c r="J565" s="11"/>
      <c r="K565" s="11" t="s">
        <v>99</v>
      </c>
    </row>
    <row r="566" spans="1:11" ht="17.25" customHeight="1">
      <c r="A566" s="11"/>
      <c r="B566" s="4"/>
      <c r="C566" s="9"/>
      <c r="D566" s="5" t="s">
        <v>109</v>
      </c>
      <c r="E566" s="11"/>
      <c r="F566" s="11"/>
      <c r="G566" s="11"/>
      <c r="H566" s="11"/>
      <c r="I566" s="11"/>
      <c r="J566" s="11"/>
      <c r="K566" s="11" t="s">
        <v>80</v>
      </c>
    </row>
    <row r="567" spans="1:11" ht="17.25" customHeight="1">
      <c r="A567" s="11"/>
      <c r="B567" s="4"/>
      <c r="C567" s="9"/>
      <c r="D567" s="5" t="s">
        <v>173</v>
      </c>
      <c r="E567" s="11"/>
      <c r="F567" s="11"/>
      <c r="G567" s="11"/>
      <c r="H567" s="11"/>
      <c r="I567" s="11"/>
      <c r="J567" s="11"/>
      <c r="K567" s="11" t="s">
        <v>71</v>
      </c>
    </row>
    <row r="568" spans="1:11" ht="17.25" customHeight="1">
      <c r="A568" s="11"/>
      <c r="B568" s="4"/>
      <c r="C568" s="9"/>
      <c r="D568" s="11" t="s">
        <v>280</v>
      </c>
      <c r="E568" s="11"/>
      <c r="F568" s="11"/>
      <c r="G568" s="11"/>
      <c r="H568" s="11"/>
      <c r="I568" s="11"/>
      <c r="J568" s="11"/>
      <c r="K568" s="1" t="s">
        <v>362</v>
      </c>
    </row>
    <row r="569" spans="1:11" ht="17.25" customHeight="1">
      <c r="A569" s="11"/>
      <c r="B569" s="4"/>
      <c r="C569" s="9"/>
      <c r="D569" s="5" t="s">
        <v>92</v>
      </c>
      <c r="E569" s="11"/>
      <c r="F569" s="11"/>
      <c r="G569" s="11"/>
      <c r="H569" s="11"/>
      <c r="I569" s="11"/>
      <c r="J569" s="11"/>
      <c r="K569" s="11" t="s">
        <v>167</v>
      </c>
    </row>
    <row r="570" spans="1:11" ht="17.25" customHeight="1">
      <c r="A570" s="11"/>
      <c r="B570" s="4"/>
      <c r="C570" s="9"/>
      <c r="D570" s="5" t="s">
        <v>126</v>
      </c>
      <c r="E570" s="11"/>
      <c r="F570" s="11"/>
      <c r="G570" s="11"/>
      <c r="H570" s="11"/>
      <c r="I570" s="11"/>
      <c r="J570" s="11"/>
      <c r="K570" s="11" t="s">
        <v>363</v>
      </c>
    </row>
    <row r="571" spans="1:11" ht="17.25" customHeight="1">
      <c r="A571" s="11"/>
      <c r="B571" s="4"/>
      <c r="C571" s="9"/>
      <c r="D571" s="5" t="s">
        <v>364</v>
      </c>
      <c r="E571" s="11"/>
      <c r="F571" s="11"/>
      <c r="G571" s="11"/>
      <c r="H571" s="11"/>
      <c r="I571" s="11"/>
      <c r="J571" s="11"/>
      <c r="K571" s="11" t="s">
        <v>228</v>
      </c>
    </row>
    <row r="572" spans="1:11" ht="17.25" customHeight="1">
      <c r="A572" s="11"/>
      <c r="B572" s="4"/>
      <c r="C572" s="9"/>
      <c r="D572" s="11" t="s">
        <v>365</v>
      </c>
      <c r="E572" s="11"/>
      <c r="F572" s="11"/>
      <c r="G572" s="11"/>
      <c r="H572" s="11"/>
      <c r="I572" s="11"/>
      <c r="J572" s="11"/>
      <c r="K572" s="11" t="s">
        <v>188</v>
      </c>
    </row>
    <row r="573" spans="1:11" ht="17.25" customHeight="1">
      <c r="A573" s="11"/>
      <c r="B573" s="4"/>
      <c r="C573" s="9"/>
      <c r="D573" s="5" t="s">
        <v>203</v>
      </c>
      <c r="E573" s="11"/>
      <c r="F573" s="11"/>
      <c r="G573" s="11"/>
      <c r="H573" s="11"/>
      <c r="I573" s="11"/>
      <c r="J573" s="11"/>
      <c r="K573" s="11" t="s">
        <v>246</v>
      </c>
    </row>
    <row r="574" spans="1:11" ht="17.25" customHeight="1">
      <c r="A574" s="11"/>
      <c r="B574" s="4"/>
      <c r="C574" s="9"/>
      <c r="D574" s="5" t="s">
        <v>366</v>
      </c>
      <c r="E574" s="11"/>
      <c r="F574" s="11"/>
      <c r="G574" s="11"/>
      <c r="H574" s="11"/>
      <c r="I574" s="11"/>
      <c r="J574" s="11"/>
      <c r="K574" s="11" t="s">
        <v>263</v>
      </c>
    </row>
    <row r="575" spans="1:11" ht="17.25" customHeight="1">
      <c r="A575" s="11"/>
      <c r="B575" s="4"/>
      <c r="C575" s="9"/>
      <c r="D575" s="5" t="s">
        <v>367</v>
      </c>
      <c r="E575" s="11"/>
      <c r="F575" s="11"/>
      <c r="G575" s="11"/>
      <c r="H575" s="11"/>
      <c r="I575" s="11"/>
      <c r="J575" s="11"/>
      <c r="K575" s="11" t="s">
        <v>259</v>
      </c>
    </row>
    <row r="576" spans="1:11" ht="17.25" customHeight="1">
      <c r="A576" s="11"/>
      <c r="B576" s="4"/>
      <c r="C576" s="9"/>
      <c r="D576" s="5" t="s">
        <v>220</v>
      </c>
      <c r="E576" s="11"/>
      <c r="F576" s="11"/>
      <c r="G576" s="11"/>
      <c r="H576" s="11"/>
      <c r="I576" s="11"/>
      <c r="J576" s="11"/>
      <c r="K576" s="11" t="s">
        <v>112</v>
      </c>
    </row>
    <row r="577" spans="1:11" ht="17.25" customHeight="1">
      <c r="A577" s="11"/>
      <c r="B577" s="4"/>
      <c r="C577" s="9"/>
      <c r="D577" s="5" t="s">
        <v>125</v>
      </c>
      <c r="E577" s="11"/>
      <c r="F577" s="11"/>
      <c r="G577" s="11"/>
      <c r="H577" s="11"/>
      <c r="I577" s="11"/>
      <c r="J577" s="11"/>
      <c r="K577" s="11" t="s">
        <v>212</v>
      </c>
    </row>
    <row r="578" spans="1:11" ht="17.25" customHeight="1">
      <c r="A578" s="11"/>
      <c r="B578" s="4"/>
      <c r="C578" s="9"/>
      <c r="D578" s="5" t="s">
        <v>87</v>
      </c>
      <c r="E578" s="11"/>
      <c r="F578" s="11"/>
      <c r="G578" s="11"/>
      <c r="H578" s="11"/>
      <c r="I578" s="11"/>
      <c r="J578" s="11"/>
      <c r="K578" s="11" t="s">
        <v>103</v>
      </c>
    </row>
    <row r="579" spans="1:11" ht="17.25" customHeight="1">
      <c r="A579" s="11"/>
      <c r="B579" s="4"/>
      <c r="C579" s="9"/>
      <c r="D579" s="5" t="s">
        <v>148</v>
      </c>
      <c r="E579" s="11"/>
      <c r="F579" s="11"/>
      <c r="G579" s="11"/>
      <c r="H579" s="11"/>
      <c r="I579" s="11"/>
      <c r="J579" s="11"/>
      <c r="K579" s="11" t="s">
        <v>107</v>
      </c>
    </row>
    <row r="580" spans="1:11" ht="17.25" customHeight="1">
      <c r="A580" s="11"/>
      <c r="B580" s="4"/>
      <c r="C580" s="9"/>
      <c r="D580" s="5" t="s">
        <v>98</v>
      </c>
      <c r="E580" s="11"/>
      <c r="F580" s="11"/>
      <c r="G580" s="11"/>
      <c r="H580" s="11"/>
      <c r="I580" s="11"/>
      <c r="J580" s="11"/>
      <c r="K580" s="11" t="s">
        <v>120</v>
      </c>
    </row>
    <row r="581" spans="1:11" ht="17.25" customHeight="1">
      <c r="A581" s="11"/>
      <c r="B581" s="4"/>
      <c r="C581" s="9"/>
      <c r="D581" s="1" t="s">
        <v>265</v>
      </c>
      <c r="E581" s="11"/>
      <c r="F581" s="11"/>
      <c r="G581" s="11"/>
      <c r="H581" s="11"/>
      <c r="I581" s="11"/>
      <c r="J581" s="11"/>
      <c r="K581" s="11" t="s">
        <v>368</v>
      </c>
    </row>
    <row r="582" spans="1:11" ht="17.25" customHeight="1">
      <c r="A582" s="11"/>
      <c r="B582" s="4"/>
      <c r="C582" s="9"/>
      <c r="D582" s="5" t="s">
        <v>86</v>
      </c>
      <c r="E582" s="11"/>
      <c r="F582" s="11"/>
      <c r="G582" s="11"/>
      <c r="H582" s="11"/>
      <c r="I582" s="11"/>
      <c r="J582" s="11"/>
      <c r="K582" s="11" t="s">
        <v>222</v>
      </c>
    </row>
    <row r="583" spans="1:11" ht="17.25" customHeight="1">
      <c r="A583" s="11"/>
      <c r="B583" s="4"/>
      <c r="C583" s="9"/>
      <c r="D583" s="1" t="s">
        <v>369</v>
      </c>
      <c r="E583" s="11"/>
      <c r="F583" s="11"/>
      <c r="G583" s="11"/>
      <c r="H583" s="11"/>
      <c r="I583" s="11"/>
      <c r="J583" s="11"/>
      <c r="K583" s="11" t="s">
        <v>204</v>
      </c>
    </row>
    <row r="584" spans="1:11" ht="17.25" customHeight="1">
      <c r="A584" s="11"/>
      <c r="B584" s="4"/>
      <c r="C584" s="9"/>
      <c r="D584" s="5" t="s">
        <v>73</v>
      </c>
      <c r="E584" s="11"/>
      <c r="F584" s="11"/>
      <c r="G584" s="11"/>
      <c r="H584" s="11"/>
      <c r="I584" s="11"/>
      <c r="J584" s="11"/>
      <c r="K584" s="11" t="s">
        <v>95</v>
      </c>
    </row>
    <row r="585" spans="1:11" ht="17.25" customHeight="1">
      <c r="A585" s="11"/>
      <c r="B585" s="4"/>
      <c r="C585" s="9"/>
      <c r="D585" s="5" t="s">
        <v>370</v>
      </c>
      <c r="E585" s="11"/>
      <c r="F585" s="11"/>
      <c r="G585" s="11"/>
      <c r="H585" s="11"/>
      <c r="I585" s="11"/>
      <c r="J585" s="11"/>
      <c r="K585" s="11" t="s">
        <v>140</v>
      </c>
    </row>
    <row r="586" spans="1:11" ht="17.25" customHeight="1">
      <c r="A586" s="11"/>
      <c r="B586" s="4"/>
      <c r="C586" s="9"/>
      <c r="D586" s="11" t="s">
        <v>371</v>
      </c>
      <c r="E586" s="11"/>
      <c r="F586" s="11"/>
      <c r="G586" s="11"/>
      <c r="H586" s="11"/>
      <c r="I586" s="11"/>
      <c r="J586" s="11"/>
      <c r="K586" s="11" t="s">
        <v>196</v>
      </c>
    </row>
    <row r="587" spans="1:11" ht="17.25" customHeight="1">
      <c r="A587" s="11"/>
      <c r="B587" s="4"/>
      <c r="C587" s="9"/>
      <c r="D587" s="5" t="s">
        <v>372</v>
      </c>
      <c r="E587" s="11"/>
      <c r="F587" s="11"/>
      <c r="G587" s="11"/>
      <c r="H587" s="11"/>
      <c r="I587" s="11"/>
      <c r="J587" s="11"/>
      <c r="K587" s="11" t="s">
        <v>185</v>
      </c>
    </row>
    <row r="588" spans="1:11" ht="17.25" customHeight="1">
      <c r="A588" s="11"/>
      <c r="B588" s="4"/>
      <c r="C588" s="9"/>
      <c r="D588" s="5" t="s">
        <v>94</v>
      </c>
      <c r="E588" s="11"/>
      <c r="F588" s="11"/>
      <c r="G588" s="11"/>
      <c r="H588" s="11"/>
      <c r="I588" s="11"/>
      <c r="J588" s="11"/>
      <c r="K588" s="11"/>
    </row>
    <row r="589" spans="1:11" ht="17.25" customHeight="1">
      <c r="A589" s="11"/>
      <c r="B589" s="4"/>
      <c r="C589" s="9"/>
      <c r="D589" s="11" t="s">
        <v>270</v>
      </c>
      <c r="E589" s="11"/>
      <c r="F589" s="11"/>
      <c r="G589" s="11"/>
      <c r="H589" s="11"/>
      <c r="I589" s="11"/>
      <c r="J589" s="11"/>
      <c r="K589" s="11"/>
    </row>
    <row r="590" spans="1:11" ht="17.25" customHeight="1">
      <c r="A590" s="11"/>
      <c r="B590" s="4"/>
      <c r="C590" s="9"/>
      <c r="D590" s="5" t="s">
        <v>199</v>
      </c>
      <c r="E590" s="11"/>
      <c r="F590" s="11"/>
      <c r="G590" s="11"/>
      <c r="H590" s="11"/>
      <c r="I590" s="11"/>
      <c r="J590" s="11"/>
      <c r="K590" s="11"/>
    </row>
    <row r="591" spans="1:11" ht="17.25" customHeight="1">
      <c r="A591" s="11"/>
      <c r="B591" s="4"/>
      <c r="C591" s="9"/>
      <c r="D591" s="5" t="s">
        <v>164</v>
      </c>
      <c r="E591" s="11"/>
      <c r="F591" s="11"/>
      <c r="G591" s="11"/>
      <c r="H591" s="11"/>
      <c r="I591" s="11"/>
      <c r="J591" s="11"/>
      <c r="K591" s="11"/>
    </row>
    <row r="592" spans="1:11" ht="17.25" customHeight="1">
      <c r="A592" s="11"/>
      <c r="B592" s="4"/>
      <c r="C592" s="9"/>
      <c r="D592" s="5" t="s">
        <v>162</v>
      </c>
      <c r="E592" s="11"/>
      <c r="F592" s="11"/>
      <c r="G592" s="11"/>
      <c r="H592" s="11"/>
      <c r="I592" s="11"/>
      <c r="J592" s="11"/>
      <c r="K592" s="11"/>
    </row>
    <row r="593" spans="1:11" ht="17.25" customHeight="1">
      <c r="A593" s="11"/>
      <c r="B593" s="4"/>
      <c r="C593" s="9"/>
      <c r="D593" s="5" t="s">
        <v>243</v>
      </c>
      <c r="E593" s="11"/>
      <c r="F593" s="11"/>
      <c r="G593" s="11"/>
      <c r="H593" s="11"/>
      <c r="I593" s="11"/>
      <c r="J593" s="11"/>
      <c r="K593" s="11"/>
    </row>
    <row r="594" spans="1:11" ht="17.25" customHeight="1">
      <c r="A594" s="11"/>
      <c r="B594" s="4"/>
      <c r="C594" s="9"/>
      <c r="D594" s="11" t="s">
        <v>78</v>
      </c>
      <c r="E594" s="11"/>
      <c r="F594" s="11"/>
      <c r="G594" s="11"/>
      <c r="H594" s="11"/>
      <c r="I594" s="11"/>
      <c r="J594" s="11"/>
      <c r="K594" s="11"/>
    </row>
    <row r="595" spans="1:11" ht="17.25" customHeight="1">
      <c r="A595" s="11"/>
      <c r="B595" s="4"/>
      <c r="C595" s="9"/>
      <c r="D595" s="5" t="s">
        <v>159</v>
      </c>
      <c r="E595" s="11"/>
      <c r="F595" s="11"/>
      <c r="G595" s="11"/>
      <c r="H595" s="11"/>
      <c r="I595" s="11"/>
      <c r="J595" s="11"/>
      <c r="K595" s="11"/>
    </row>
    <row r="596" spans="1:11" ht="17.25" customHeight="1">
      <c r="A596" s="11"/>
      <c r="B596" s="4"/>
      <c r="C596" s="9"/>
      <c r="D596" s="5" t="s">
        <v>273</v>
      </c>
      <c r="E596" s="11"/>
      <c r="F596" s="11"/>
      <c r="G596" s="11"/>
      <c r="H596" s="11"/>
      <c r="I596" s="11"/>
      <c r="J596" s="11"/>
      <c r="K596" s="11"/>
    </row>
    <row r="597" spans="1:11" ht="17.25" customHeight="1">
      <c r="A597" s="11"/>
      <c r="B597" s="4"/>
      <c r="C597" s="9"/>
      <c r="D597" s="5" t="s">
        <v>58</v>
      </c>
      <c r="E597" s="11"/>
      <c r="F597" s="11"/>
      <c r="G597" s="11"/>
      <c r="H597" s="11"/>
      <c r="I597" s="11"/>
      <c r="J597" s="11"/>
      <c r="K597" s="11"/>
    </row>
    <row r="598" spans="1:11" ht="17.25" customHeight="1">
      <c r="A598" s="11"/>
      <c r="B598" s="4"/>
      <c r="C598" s="9"/>
      <c r="D598" s="1" t="s">
        <v>373</v>
      </c>
      <c r="E598" s="11"/>
      <c r="F598" s="11"/>
      <c r="G598" s="11"/>
      <c r="H598" s="11"/>
      <c r="I598" s="11"/>
      <c r="J598" s="11"/>
      <c r="K598" s="11"/>
    </row>
    <row r="599" spans="1:11" ht="17.25" customHeight="1">
      <c r="A599" s="11"/>
      <c r="B599" s="4"/>
      <c r="C599" s="9"/>
      <c r="D599" s="5" t="s">
        <v>191</v>
      </c>
      <c r="E599" s="11"/>
      <c r="F599" s="11"/>
      <c r="G599" s="11"/>
      <c r="H599" s="11"/>
      <c r="I599" s="11"/>
      <c r="J599" s="11"/>
      <c r="K599" s="11"/>
    </row>
    <row r="600" spans="1:11" ht="17.25" customHeight="1">
      <c r="A600" s="11"/>
      <c r="B600" s="4"/>
      <c r="C600" s="9"/>
      <c r="D600" s="5" t="s">
        <v>374</v>
      </c>
      <c r="E600" s="11"/>
      <c r="F600" s="11"/>
      <c r="G600" s="11"/>
      <c r="H600" s="11"/>
      <c r="I600" s="11"/>
      <c r="J600" s="11"/>
      <c r="K600" s="11"/>
    </row>
    <row r="601" spans="1:11" ht="17.25" customHeight="1">
      <c r="A601" s="11"/>
      <c r="B601" s="4"/>
      <c r="C601" s="9"/>
      <c r="D601" s="5" t="s">
        <v>375</v>
      </c>
      <c r="E601" s="11"/>
      <c r="F601" s="11"/>
      <c r="G601" s="11"/>
      <c r="H601" s="11"/>
      <c r="I601" s="11"/>
      <c r="J601" s="11"/>
      <c r="K601" s="11"/>
    </row>
    <row r="602" spans="1:11" ht="17.25" customHeight="1">
      <c r="A602" s="11"/>
      <c r="B602" s="4"/>
      <c r="C602" s="11"/>
      <c r="D602" s="5" t="s">
        <v>269</v>
      </c>
      <c r="E602" s="11"/>
      <c r="F602" s="11"/>
      <c r="G602" s="11"/>
      <c r="H602" s="11"/>
      <c r="I602" s="11"/>
      <c r="J602" s="11"/>
      <c r="K602" s="11"/>
    </row>
    <row r="603" spans="1:11" ht="17.25" customHeight="1">
      <c r="A603" s="11"/>
      <c r="B603" s="4"/>
      <c r="C603" s="11"/>
      <c r="D603" s="11" t="s">
        <v>376</v>
      </c>
      <c r="E603" s="11"/>
      <c r="F603" s="11"/>
      <c r="G603" s="11"/>
      <c r="H603" s="11"/>
      <c r="I603" s="11"/>
      <c r="J603" s="11"/>
      <c r="K603" s="11"/>
    </row>
    <row r="604" spans="1:11" ht="17.25" customHeight="1">
      <c r="A604" s="11"/>
      <c r="B604" s="4"/>
      <c r="C604" s="11"/>
      <c r="D604" s="2" t="s">
        <v>176</v>
      </c>
      <c r="E604" s="11"/>
      <c r="F604" s="11"/>
      <c r="G604" s="11"/>
      <c r="H604" s="11"/>
      <c r="I604" s="11"/>
      <c r="J604" s="11"/>
      <c r="K604" s="11"/>
    </row>
    <row r="605" spans="1:11" ht="17.25" customHeight="1">
      <c r="A605" s="11"/>
      <c r="B605" s="4"/>
      <c r="C605" s="11"/>
      <c r="D605" s="5" t="s">
        <v>160</v>
      </c>
      <c r="E605" s="11"/>
      <c r="F605" s="11"/>
      <c r="G605" s="11"/>
      <c r="H605" s="11"/>
      <c r="I605" s="11"/>
      <c r="J605" s="11"/>
      <c r="K605" s="11"/>
    </row>
    <row r="606" spans="1:11" ht="17.25" customHeight="1">
      <c r="A606" s="11"/>
      <c r="B606" s="4"/>
      <c r="C606" s="11"/>
      <c r="D606" s="5" t="s">
        <v>377</v>
      </c>
      <c r="E606" s="11"/>
      <c r="F606" s="11"/>
      <c r="G606" s="11"/>
      <c r="H606" s="11"/>
      <c r="I606" s="11"/>
      <c r="J606" s="11"/>
      <c r="K606" s="11"/>
    </row>
    <row r="607" spans="1:11" ht="17.25" customHeight="1">
      <c r="A607" s="11"/>
      <c r="B607" s="4"/>
      <c r="C607" s="11"/>
      <c r="D607" s="11" t="s">
        <v>218</v>
      </c>
      <c r="E607" s="11"/>
      <c r="F607" s="11"/>
      <c r="G607" s="11"/>
      <c r="H607" s="11"/>
      <c r="I607" s="11"/>
      <c r="J607" s="11"/>
      <c r="K607" s="11"/>
    </row>
    <row r="608" spans="1:11" ht="17.25" customHeight="1">
      <c r="A608" s="11"/>
      <c r="B608" s="4"/>
      <c r="C608" s="11"/>
      <c r="D608" s="5" t="s">
        <v>163</v>
      </c>
      <c r="E608" s="11"/>
      <c r="F608" s="11"/>
      <c r="G608" s="11"/>
      <c r="H608" s="11"/>
      <c r="I608" s="11"/>
      <c r="J608" s="11"/>
      <c r="K608" s="11"/>
    </row>
    <row r="609" spans="1:11" ht="17.25" customHeight="1">
      <c r="A609" s="11"/>
      <c r="B609" s="4"/>
      <c r="C609" s="11"/>
      <c r="D609" s="5" t="s">
        <v>230</v>
      </c>
      <c r="E609" s="11"/>
      <c r="F609" s="11"/>
      <c r="G609" s="11"/>
      <c r="H609" s="11"/>
      <c r="I609" s="11"/>
      <c r="J609" s="11"/>
      <c r="K609" s="11"/>
    </row>
    <row r="610" spans="1:11" ht="17.25" customHeight="1">
      <c r="A610" s="11"/>
      <c r="B610" s="4"/>
      <c r="C610" s="11"/>
      <c r="D610" s="5" t="s">
        <v>249</v>
      </c>
      <c r="E610" s="11"/>
      <c r="F610" s="11"/>
      <c r="G610" s="11"/>
      <c r="H610" s="11"/>
      <c r="I610" s="11"/>
      <c r="J610" s="11"/>
      <c r="K610" s="11"/>
    </row>
    <row r="611" spans="1:11" ht="17.25" customHeight="1">
      <c r="A611" s="11"/>
      <c r="B611" s="4"/>
      <c r="C611" s="11"/>
      <c r="D611" s="5" t="s">
        <v>268</v>
      </c>
      <c r="E611" s="11"/>
      <c r="F611" s="11"/>
      <c r="G611" s="11"/>
      <c r="H611" s="11"/>
      <c r="I611" s="11"/>
      <c r="J611" s="11"/>
      <c r="K611" s="11"/>
    </row>
    <row r="612" spans="1:11" ht="17.25" customHeight="1">
      <c r="A612" s="11"/>
      <c r="B612" s="4"/>
      <c r="C612" s="11"/>
      <c r="D612" s="5" t="s">
        <v>102</v>
      </c>
      <c r="E612" s="11"/>
      <c r="F612" s="11"/>
      <c r="G612" s="11"/>
      <c r="H612" s="11"/>
      <c r="I612" s="11"/>
      <c r="J612" s="11"/>
      <c r="K612" s="11"/>
    </row>
    <row r="613" spans="1:11" ht="17.25" customHeight="1">
      <c r="A613" s="11"/>
      <c r="B613" s="4"/>
      <c r="C613" s="11"/>
      <c r="D613" s="5" t="s">
        <v>378</v>
      </c>
      <c r="E613" s="11"/>
      <c r="F613" s="11"/>
      <c r="G613" s="11"/>
      <c r="H613" s="11"/>
      <c r="I613" s="11"/>
      <c r="J613" s="11"/>
      <c r="K613" s="11"/>
    </row>
    <row r="614" spans="1:11" ht="17.25" customHeight="1">
      <c r="A614" s="11"/>
      <c r="B614" s="4"/>
      <c r="C614" s="11"/>
      <c r="D614" s="5" t="s">
        <v>276</v>
      </c>
      <c r="E614" s="11"/>
      <c r="F614" s="11"/>
      <c r="G614" s="11"/>
      <c r="H614" s="11"/>
      <c r="I614" s="11"/>
      <c r="J614" s="11"/>
      <c r="K614" s="11"/>
    </row>
    <row r="615" spans="1:11" ht="17.25" customHeight="1">
      <c r="A615" s="11"/>
      <c r="B615" s="4"/>
      <c r="C615" s="11"/>
      <c r="D615" s="5" t="s">
        <v>245</v>
      </c>
      <c r="E615" s="11"/>
      <c r="F615" s="11"/>
      <c r="G615" s="11"/>
      <c r="H615" s="11"/>
      <c r="I615" s="11"/>
      <c r="J615" s="11"/>
      <c r="K615" s="11"/>
    </row>
    <row r="616" spans="1:11" ht="17.25" customHeight="1">
      <c r="A616" s="11"/>
      <c r="B616" s="4"/>
      <c r="C616" s="11"/>
      <c r="D616" s="5" t="s">
        <v>161</v>
      </c>
      <c r="E616" s="11"/>
      <c r="F616" s="11"/>
      <c r="G616" s="11"/>
      <c r="H616" s="11"/>
      <c r="I616" s="11"/>
      <c r="J616" s="11"/>
      <c r="K616" s="11"/>
    </row>
    <row r="617" spans="1:11" ht="17.25" customHeight="1">
      <c r="A617" s="11"/>
      <c r="B617" s="4"/>
      <c r="C617" s="11"/>
      <c r="D617" s="5" t="s">
        <v>379</v>
      </c>
      <c r="E617" s="11"/>
      <c r="F617" s="11"/>
      <c r="G617" s="11"/>
      <c r="H617" s="11"/>
      <c r="I617" s="11"/>
      <c r="J617" s="11"/>
      <c r="K617" s="11"/>
    </row>
    <row r="618" spans="1:11" ht="17.25" customHeight="1">
      <c r="A618" s="11"/>
      <c r="B618" s="4"/>
      <c r="C618" s="11"/>
      <c r="D618" s="11" t="s">
        <v>380</v>
      </c>
      <c r="E618" s="11"/>
      <c r="F618" s="11"/>
      <c r="G618" s="11"/>
      <c r="H618" s="11"/>
      <c r="I618" s="11"/>
      <c r="J618" s="11"/>
      <c r="K618" s="11"/>
    </row>
    <row r="619" spans="1:11" ht="17.25" customHeight="1">
      <c r="A619" s="11"/>
      <c r="B619" s="4"/>
      <c r="C619" s="11"/>
      <c r="D619" s="11" t="s">
        <v>381</v>
      </c>
      <c r="E619" s="11"/>
      <c r="F619" s="11"/>
      <c r="G619" s="11"/>
      <c r="H619" s="11"/>
      <c r="I619" s="11"/>
      <c r="J619" s="11"/>
      <c r="K619" s="11"/>
    </row>
    <row r="620" spans="1:11" ht="17.25" customHeight="1">
      <c r="A620" s="11"/>
      <c r="B620" s="4"/>
      <c r="C620" s="11"/>
      <c r="D620" s="5" t="s">
        <v>210</v>
      </c>
      <c r="E620" s="11"/>
      <c r="F620" s="11"/>
      <c r="G620" s="11"/>
      <c r="H620" s="11"/>
      <c r="I620" s="11"/>
      <c r="J620" s="11"/>
      <c r="K620" s="11"/>
    </row>
    <row r="621" spans="1:11" ht="21">
      <c r="A621" s="11"/>
      <c r="B621" s="4"/>
      <c r="C621" s="11"/>
      <c r="D621" s="5" t="s">
        <v>174</v>
      </c>
      <c r="E621" s="11"/>
      <c r="F621" s="11"/>
      <c r="G621" s="11"/>
      <c r="H621" s="11"/>
      <c r="I621" s="11"/>
      <c r="J621" s="11"/>
      <c r="K621" s="11"/>
    </row>
    <row r="622" spans="1:11" ht="21">
      <c r="A622" s="11"/>
      <c r="B622" s="4"/>
      <c r="C622" s="11"/>
      <c r="D622" s="5" t="s">
        <v>200</v>
      </c>
      <c r="E622" s="11"/>
      <c r="F622" s="11"/>
      <c r="G622" s="11"/>
      <c r="H622" s="11"/>
      <c r="I622" s="11"/>
      <c r="J622" s="11"/>
      <c r="K622" s="11"/>
    </row>
    <row r="623" spans="1:11" ht="21">
      <c r="A623" s="11"/>
      <c r="B623" s="4"/>
      <c r="C623" s="11"/>
      <c r="D623" s="5" t="s">
        <v>132</v>
      </c>
      <c r="E623" s="11"/>
      <c r="F623" s="11"/>
      <c r="G623" s="11"/>
      <c r="H623" s="11"/>
      <c r="I623" s="11"/>
      <c r="J623" s="11"/>
      <c r="K623" s="11"/>
    </row>
    <row r="624" spans="1:11" ht="21">
      <c r="A624" s="11"/>
      <c r="B624" s="4"/>
      <c r="C624" s="11"/>
      <c r="D624" s="5"/>
      <c r="E624" s="11"/>
      <c r="F624" s="11"/>
      <c r="G624" s="11"/>
      <c r="H624" s="11"/>
      <c r="I624" s="11"/>
      <c r="J624" s="11"/>
      <c r="K624" s="11"/>
    </row>
    <row r="625" spans="2:8">
      <c r="B625" s="11"/>
      <c r="E625" s="11"/>
      <c r="F625" s="11"/>
      <c r="G625" s="11"/>
      <c r="H625" s="11"/>
    </row>
    <row r="626" spans="2:8">
      <c r="B626" s="11"/>
      <c r="E626" s="11"/>
      <c r="F626" s="11"/>
      <c r="G626" s="11"/>
      <c r="H626" s="11"/>
    </row>
    <row r="627" spans="2:8">
      <c r="B627" s="11"/>
      <c r="E627" s="11"/>
      <c r="F627" s="11"/>
      <c r="G627" s="11"/>
      <c r="H627" s="11"/>
    </row>
    <row r="628" spans="2:8">
      <c r="B628" s="11"/>
      <c r="E628" s="11"/>
      <c r="F628" s="11"/>
      <c r="G628" s="11"/>
      <c r="H628" s="11"/>
    </row>
    <row r="629" spans="2:8">
      <c r="B629" s="11"/>
      <c r="E629" s="11"/>
      <c r="F629" s="11"/>
      <c r="G629" s="11"/>
      <c r="H629" s="11"/>
    </row>
    <row r="630" spans="2:8">
      <c r="B630" s="11"/>
      <c r="E630" s="11"/>
      <c r="F630" s="11"/>
      <c r="G630" s="11"/>
      <c r="H630" s="11"/>
    </row>
    <row r="631" spans="2:8">
      <c r="B631" s="11"/>
      <c r="E631" s="11"/>
      <c r="F631" s="11"/>
      <c r="G631" s="11"/>
      <c r="H631" s="11"/>
    </row>
    <row r="632" spans="2:8">
      <c r="B632" s="11"/>
      <c r="E632" s="11"/>
      <c r="F632" s="11"/>
      <c r="G632" s="11"/>
      <c r="H632" s="11"/>
    </row>
    <row r="633" spans="2:8">
      <c r="B633" s="11"/>
      <c r="E633" s="11"/>
      <c r="F633" s="11"/>
      <c r="G633" s="11"/>
      <c r="H633" s="11"/>
    </row>
    <row r="634" spans="2:8">
      <c r="B634" s="11"/>
      <c r="E634" s="11"/>
      <c r="F634" s="11"/>
      <c r="G634" s="11"/>
      <c r="H634" s="11"/>
    </row>
    <row r="635" spans="2:8">
      <c r="B635" s="11"/>
      <c r="E635" s="11"/>
      <c r="F635" s="11"/>
      <c r="G635" s="11"/>
      <c r="H635" s="11"/>
    </row>
    <row r="636" spans="2:8">
      <c r="B636" s="11"/>
      <c r="E636" s="11"/>
      <c r="F636" s="11"/>
      <c r="G636" s="11"/>
      <c r="H636" s="11"/>
    </row>
    <row r="637" spans="2:8">
      <c r="B637" s="11"/>
      <c r="E637" s="11"/>
      <c r="F637" s="11"/>
      <c r="G637" s="11"/>
      <c r="H637" s="11"/>
    </row>
    <row r="638" spans="2:8">
      <c r="B638" s="11"/>
      <c r="E638" s="11"/>
      <c r="F638" s="11"/>
      <c r="G638" s="11"/>
      <c r="H638" s="11"/>
    </row>
    <row r="639" spans="2:8">
      <c r="B639" s="11"/>
      <c r="E639" s="11"/>
      <c r="F639" s="11"/>
      <c r="G639" s="11"/>
      <c r="H639" s="11"/>
    </row>
    <row r="640" spans="2:8">
      <c r="B640" s="11"/>
      <c r="E640" s="11"/>
      <c r="F640" s="11"/>
      <c r="G640" s="11"/>
      <c r="H640" s="11"/>
    </row>
    <row r="641" spans="2:8">
      <c r="B641" s="11"/>
      <c r="E641" s="11"/>
      <c r="F641" s="11"/>
      <c r="G641" s="11"/>
      <c r="H641" s="11"/>
    </row>
    <row r="642" spans="2:8">
      <c r="B642" s="11"/>
      <c r="E642" s="11"/>
      <c r="F642" s="11"/>
      <c r="G642" s="11"/>
      <c r="H642" s="11"/>
    </row>
    <row r="643" spans="2:8">
      <c r="B643" s="11"/>
      <c r="E643" s="11"/>
      <c r="F643" s="11"/>
      <c r="G643" s="11"/>
      <c r="H643" s="11"/>
    </row>
    <row r="644" spans="2:8">
      <c r="B644" s="11"/>
      <c r="E644" s="11"/>
      <c r="F644" s="11"/>
      <c r="G644" s="11"/>
      <c r="H644" s="11"/>
    </row>
    <row r="645" spans="2:8">
      <c r="B645" s="11"/>
      <c r="E645" s="11"/>
      <c r="F645" s="11"/>
      <c r="G645" s="11"/>
      <c r="H645" s="11"/>
    </row>
    <row r="646" spans="2:8">
      <c r="B646" s="11"/>
      <c r="E646" s="11"/>
      <c r="F646" s="11"/>
      <c r="G646" s="11"/>
      <c r="H646" s="11"/>
    </row>
    <row r="647" spans="2:8">
      <c r="B647" s="11"/>
      <c r="E647" s="11"/>
      <c r="F647" s="11"/>
      <c r="G647" s="11"/>
      <c r="H647" s="11"/>
    </row>
    <row r="648" spans="2:8">
      <c r="B648" s="11"/>
      <c r="E648" s="11"/>
      <c r="F648" s="11"/>
      <c r="G648" s="11"/>
      <c r="H648" s="11"/>
    </row>
    <row r="649" spans="2:8">
      <c r="B649" s="11"/>
      <c r="E649" s="11"/>
      <c r="F649" s="11"/>
      <c r="G649" s="11"/>
      <c r="H649" s="11"/>
    </row>
    <row r="650" spans="2:8">
      <c r="B650" s="11"/>
      <c r="E650" s="11"/>
      <c r="F650" s="11"/>
      <c r="G650" s="11"/>
      <c r="H650" s="11"/>
    </row>
    <row r="651" spans="2:8">
      <c r="B651" s="11"/>
      <c r="E651" s="11"/>
      <c r="F651" s="11"/>
      <c r="G651" s="11"/>
      <c r="H651" s="11"/>
    </row>
    <row r="652" spans="2:8">
      <c r="B652" s="11"/>
      <c r="E652" s="11"/>
      <c r="F652" s="11"/>
      <c r="G652" s="11"/>
      <c r="H652" s="11"/>
    </row>
    <row r="653" spans="2:8">
      <c r="B653" s="11"/>
      <c r="E653" s="11"/>
      <c r="F653" s="11"/>
      <c r="G653" s="11"/>
      <c r="H653" s="11"/>
    </row>
    <row r="654" spans="2:8">
      <c r="B654" s="11"/>
      <c r="E654" s="11"/>
      <c r="F654" s="11"/>
      <c r="G654" s="11"/>
      <c r="H654" s="11"/>
    </row>
    <row r="655" spans="2:8">
      <c r="B655" s="11"/>
      <c r="E655" s="11"/>
      <c r="F655" s="11"/>
      <c r="G655" s="11"/>
      <c r="H655" s="11"/>
    </row>
    <row r="656" spans="2:8">
      <c r="B656" s="11"/>
      <c r="E656" s="11"/>
      <c r="F656" s="11"/>
      <c r="G656" s="11"/>
      <c r="H656" s="11"/>
    </row>
    <row r="657" spans="2:8">
      <c r="B657" s="11"/>
      <c r="E657" s="11"/>
      <c r="F657" s="11"/>
      <c r="G657" s="11"/>
      <c r="H657" s="11"/>
    </row>
    <row r="658" spans="2:8">
      <c r="B658" s="11"/>
      <c r="E658" s="11"/>
      <c r="F658" s="11"/>
      <c r="G658" s="11"/>
      <c r="H658" s="11"/>
    </row>
    <row r="659" spans="2:8">
      <c r="B659" s="11"/>
      <c r="E659" s="11"/>
      <c r="F659" s="11"/>
      <c r="G659" s="11"/>
      <c r="H659" s="11"/>
    </row>
    <row r="660" spans="2:8">
      <c r="B660" s="11"/>
      <c r="E660" s="11"/>
      <c r="F660" s="11"/>
      <c r="G660" s="11"/>
      <c r="H660" s="11"/>
    </row>
    <row r="661" spans="2:8">
      <c r="B661" s="11"/>
      <c r="E661" s="11"/>
      <c r="F661" s="11"/>
      <c r="G661" s="11"/>
      <c r="H661" s="11"/>
    </row>
    <row r="662" spans="2:8">
      <c r="B662" s="11"/>
      <c r="E662" s="11"/>
      <c r="F662" s="11"/>
      <c r="G662" s="11"/>
      <c r="H662" s="11"/>
    </row>
    <row r="663" spans="2:8">
      <c r="B663" s="11"/>
      <c r="E663" s="11"/>
      <c r="F663" s="11"/>
      <c r="G663" s="11"/>
      <c r="H663" s="11"/>
    </row>
    <row r="664" spans="2:8">
      <c r="B664" s="11"/>
      <c r="E664" s="11"/>
      <c r="F664" s="11"/>
      <c r="G664" s="11"/>
      <c r="H664" s="11"/>
    </row>
    <row r="665" spans="2:8">
      <c r="B665" s="11"/>
      <c r="E665" s="11"/>
      <c r="F665" s="11"/>
      <c r="G665" s="11"/>
      <c r="H665" s="11"/>
    </row>
    <row r="666" spans="2:8">
      <c r="B666" s="11"/>
      <c r="E666" s="11"/>
      <c r="F666" s="11"/>
      <c r="G666" s="11"/>
      <c r="H666" s="11"/>
    </row>
    <row r="667" spans="2:8">
      <c r="B667" s="11"/>
      <c r="E667" s="11"/>
      <c r="F667" s="11"/>
      <c r="G667" s="11"/>
      <c r="H667" s="11"/>
    </row>
    <row r="668" spans="2:8">
      <c r="B668" s="11"/>
      <c r="E668" s="11"/>
      <c r="F668" s="11"/>
      <c r="G668" s="11"/>
      <c r="H668" s="11"/>
    </row>
    <row r="669" spans="2:8">
      <c r="B669" s="11"/>
      <c r="E669" s="11"/>
      <c r="F669" s="11"/>
      <c r="G669" s="11"/>
      <c r="H669" s="11"/>
    </row>
    <row r="670" spans="2:8">
      <c r="B670" s="11"/>
      <c r="E670" s="11"/>
      <c r="F670" s="11"/>
      <c r="G670" s="11"/>
      <c r="H670" s="11"/>
    </row>
    <row r="671" spans="2:8">
      <c r="B671" s="11"/>
      <c r="E671" s="11"/>
      <c r="F671" s="11"/>
      <c r="G671" s="11"/>
      <c r="H671" s="11"/>
    </row>
    <row r="672" spans="2:8">
      <c r="B672" s="11"/>
      <c r="E672" s="11"/>
      <c r="F672" s="11"/>
      <c r="G672" s="11"/>
      <c r="H672" s="11"/>
    </row>
    <row r="673" spans="2:8">
      <c r="B673" s="11"/>
      <c r="E673" s="11"/>
      <c r="F673" s="11"/>
      <c r="G673" s="11"/>
      <c r="H673" s="11"/>
    </row>
    <row r="674" spans="2:8">
      <c r="B674" s="11"/>
      <c r="E674" s="11"/>
      <c r="F674" s="11"/>
      <c r="G674" s="11"/>
      <c r="H674" s="11"/>
    </row>
    <row r="675" spans="2:8">
      <c r="B675" s="11"/>
      <c r="E675" s="11"/>
      <c r="F675" s="11"/>
      <c r="G675" s="11"/>
      <c r="H675" s="11"/>
    </row>
    <row r="676" spans="2:8">
      <c r="B676" s="11"/>
      <c r="E676" s="11"/>
      <c r="F676" s="11"/>
      <c r="G676" s="11"/>
      <c r="H676" s="11"/>
    </row>
    <row r="677" spans="2:8">
      <c r="B677" s="11"/>
      <c r="E677" s="11"/>
      <c r="F677" s="11"/>
      <c r="G677" s="11"/>
      <c r="H677" s="11"/>
    </row>
    <row r="678" spans="2:8">
      <c r="B678" s="11"/>
      <c r="E678" s="11"/>
      <c r="F678" s="11"/>
      <c r="G678" s="11"/>
      <c r="H678" s="11"/>
    </row>
    <row r="679" spans="2:8">
      <c r="B679" s="11"/>
      <c r="E679" s="11"/>
      <c r="F679" s="11"/>
      <c r="G679" s="11"/>
      <c r="H679" s="11"/>
    </row>
    <row r="680" spans="2:8">
      <c r="B680" s="11"/>
      <c r="E680" s="11"/>
      <c r="F680" s="11"/>
      <c r="G680" s="11"/>
      <c r="H680" s="11"/>
    </row>
    <row r="681" spans="2:8">
      <c r="B681" s="11"/>
      <c r="E681" s="11"/>
      <c r="F681" s="11"/>
      <c r="G681" s="11"/>
      <c r="H681" s="11"/>
    </row>
    <row r="682" spans="2:8">
      <c r="B682" s="11"/>
      <c r="E682" s="11"/>
      <c r="F682" s="11"/>
      <c r="G682" s="11"/>
      <c r="H682" s="11"/>
    </row>
    <row r="683" spans="2:8">
      <c r="B683" s="11"/>
      <c r="E683" s="11"/>
      <c r="F683" s="11"/>
      <c r="G683" s="11"/>
      <c r="H683" s="11"/>
    </row>
    <row r="684" spans="2:8">
      <c r="B684" s="11"/>
      <c r="E684" s="11"/>
      <c r="F684" s="11"/>
      <c r="G684" s="11"/>
      <c r="H684" s="11"/>
    </row>
    <row r="685" spans="2:8">
      <c r="B685" s="11"/>
      <c r="E685" s="11"/>
      <c r="F685" s="11"/>
      <c r="G685" s="11"/>
      <c r="H685" s="11"/>
    </row>
    <row r="686" spans="2:8">
      <c r="B686" s="11"/>
      <c r="E686" s="11"/>
      <c r="F686" s="11"/>
      <c r="G686" s="11"/>
      <c r="H686" s="11"/>
    </row>
    <row r="687" spans="2:8">
      <c r="B687" s="11"/>
      <c r="E687" s="11"/>
      <c r="F687" s="11"/>
      <c r="G687" s="11"/>
      <c r="H687" s="11"/>
    </row>
    <row r="688" spans="2:8">
      <c r="B688" s="11"/>
      <c r="E688" s="11"/>
      <c r="F688" s="11"/>
      <c r="G688" s="11"/>
      <c r="H688" s="11"/>
    </row>
    <row r="689" spans="2:8">
      <c r="B689" s="11"/>
      <c r="E689" s="11"/>
      <c r="F689" s="11"/>
      <c r="G689" s="11"/>
      <c r="H689" s="11"/>
    </row>
    <row r="690" spans="2:8">
      <c r="B690" s="11"/>
      <c r="E690" s="11"/>
      <c r="F690" s="11"/>
      <c r="G690" s="11"/>
      <c r="H690" s="11"/>
    </row>
    <row r="691" spans="2:8">
      <c r="B691" s="11"/>
      <c r="E691" s="11"/>
      <c r="F691" s="11"/>
      <c r="G691" s="11"/>
      <c r="H691" s="11"/>
    </row>
    <row r="692" spans="2:8">
      <c r="B692" s="11"/>
      <c r="E692" s="11"/>
      <c r="F692" s="11"/>
      <c r="G692" s="11"/>
      <c r="H692" s="11"/>
    </row>
    <row r="693" spans="2:8">
      <c r="B693" s="11"/>
      <c r="E693" s="11"/>
      <c r="F693" s="11"/>
      <c r="G693" s="11"/>
      <c r="H693" s="11"/>
    </row>
    <row r="694" spans="2:8">
      <c r="B694" s="11"/>
      <c r="E694" s="11"/>
      <c r="F694" s="11"/>
      <c r="G694" s="11"/>
      <c r="H694" s="11"/>
    </row>
    <row r="695" spans="2:8">
      <c r="B695" s="11"/>
      <c r="E695" s="11"/>
      <c r="F695" s="11"/>
      <c r="G695" s="11"/>
      <c r="H695" s="11"/>
    </row>
    <row r="696" spans="2:8">
      <c r="B696" s="11"/>
      <c r="E696" s="11"/>
      <c r="F696" s="11"/>
      <c r="G696" s="11"/>
      <c r="H696" s="11"/>
    </row>
    <row r="697" spans="2:8">
      <c r="B697" s="11"/>
      <c r="E697" s="11"/>
      <c r="F697" s="11"/>
      <c r="G697" s="11"/>
      <c r="H697" s="11"/>
    </row>
    <row r="698" spans="2:8">
      <c r="B698" s="11"/>
      <c r="E698" s="11"/>
      <c r="F698" s="11"/>
      <c r="G698" s="11"/>
      <c r="H698" s="11"/>
    </row>
    <row r="699" spans="2:8">
      <c r="B699" s="11"/>
      <c r="E699" s="11"/>
      <c r="F699" s="11"/>
      <c r="G699" s="11"/>
      <c r="H699" s="11"/>
    </row>
    <row r="700" spans="2:8">
      <c r="B700" s="11"/>
      <c r="E700" s="11"/>
      <c r="F700" s="11"/>
      <c r="G700" s="11"/>
      <c r="H700" s="11"/>
    </row>
    <row r="701" spans="2:8">
      <c r="B701" s="11"/>
      <c r="E701" s="11"/>
      <c r="F701" s="11"/>
      <c r="G701" s="11"/>
      <c r="H701" s="11"/>
    </row>
    <row r="702" spans="2:8">
      <c r="B702" s="11"/>
      <c r="E702" s="11"/>
      <c r="F702" s="11"/>
      <c r="G702" s="11"/>
      <c r="H702" s="11"/>
    </row>
    <row r="703" spans="2:8">
      <c r="B703" s="11"/>
      <c r="E703" s="11"/>
      <c r="F703" s="11"/>
      <c r="G703" s="11"/>
      <c r="H703" s="11"/>
    </row>
    <row r="704" spans="2:8">
      <c r="B704" s="11"/>
      <c r="E704" s="11"/>
      <c r="F704" s="11"/>
      <c r="G704" s="11"/>
      <c r="H704" s="11"/>
    </row>
    <row r="705" spans="2:8">
      <c r="B705" s="11"/>
      <c r="E705" s="11"/>
      <c r="F705" s="11"/>
      <c r="G705" s="11"/>
      <c r="H705" s="11"/>
    </row>
    <row r="706" spans="2:8">
      <c r="B706" s="11"/>
      <c r="E706" s="11"/>
      <c r="F706" s="11"/>
      <c r="G706" s="11"/>
      <c r="H706" s="11"/>
    </row>
    <row r="707" spans="2:8">
      <c r="B707" s="11"/>
      <c r="E707" s="11"/>
      <c r="F707" s="11"/>
      <c r="G707" s="11"/>
      <c r="H707" s="11"/>
    </row>
    <row r="708" spans="2:8">
      <c r="B708" s="11"/>
      <c r="E708" s="11"/>
      <c r="F708" s="11"/>
      <c r="G708" s="11"/>
      <c r="H708" s="11"/>
    </row>
    <row r="709" spans="2:8">
      <c r="B709" s="11"/>
      <c r="E709" s="11"/>
      <c r="F709" s="11"/>
      <c r="G709" s="11"/>
      <c r="H709" s="11"/>
    </row>
    <row r="710" spans="2:8">
      <c r="B710" s="11"/>
      <c r="E710" s="11"/>
      <c r="F710" s="11"/>
      <c r="G710" s="11"/>
      <c r="H710" s="11"/>
    </row>
    <row r="711" spans="2:8">
      <c r="B711" s="11"/>
      <c r="E711" s="11"/>
      <c r="F711" s="11"/>
      <c r="G711" s="11"/>
      <c r="H711" s="11"/>
    </row>
    <row r="712" spans="2:8">
      <c r="B712" s="11"/>
      <c r="E712" s="11"/>
      <c r="F712" s="11"/>
      <c r="G712" s="11"/>
      <c r="H712" s="11"/>
    </row>
    <row r="713" spans="2:8">
      <c r="B713" s="11"/>
      <c r="E713" s="11"/>
      <c r="F713" s="11"/>
      <c r="G713" s="11"/>
      <c r="H713" s="11"/>
    </row>
    <row r="714" spans="2:8">
      <c r="B714" s="11"/>
      <c r="E714" s="11"/>
      <c r="F714" s="11"/>
      <c r="G714" s="11"/>
      <c r="H714" s="11"/>
    </row>
    <row r="715" spans="2:8">
      <c r="B715" s="11"/>
      <c r="E715" s="11"/>
      <c r="F715" s="11"/>
      <c r="G715" s="11"/>
      <c r="H715" s="11"/>
    </row>
    <row r="716" spans="2:8">
      <c r="B716" s="11"/>
      <c r="E716" s="11"/>
      <c r="F716" s="11"/>
      <c r="G716" s="11"/>
      <c r="H716" s="11"/>
    </row>
    <row r="717" spans="2:8">
      <c r="B717" s="11"/>
      <c r="E717" s="11"/>
      <c r="F717" s="11"/>
      <c r="G717" s="11"/>
      <c r="H717" s="11"/>
    </row>
    <row r="718" spans="2:8">
      <c r="B718" s="11"/>
      <c r="E718" s="11"/>
      <c r="F718" s="11"/>
      <c r="G718" s="11"/>
      <c r="H718" s="11"/>
    </row>
    <row r="719" spans="2:8">
      <c r="B719" s="11"/>
      <c r="E719" s="11"/>
      <c r="F719" s="11"/>
      <c r="G719" s="11"/>
      <c r="H719" s="11"/>
    </row>
    <row r="720" spans="2:8">
      <c r="B720" s="11"/>
      <c r="E720" s="11"/>
      <c r="F720" s="11"/>
      <c r="G720" s="11"/>
      <c r="H720" s="11"/>
    </row>
    <row r="721" spans="2:8">
      <c r="B721" s="11"/>
      <c r="E721" s="11"/>
      <c r="F721" s="11"/>
      <c r="G721" s="11"/>
      <c r="H721" s="11"/>
    </row>
    <row r="722" spans="2:8">
      <c r="B722" s="11"/>
      <c r="E722" s="11"/>
      <c r="F722" s="11"/>
      <c r="G722" s="11"/>
      <c r="H722" s="11"/>
    </row>
    <row r="723" spans="2:8">
      <c r="B723" s="11"/>
      <c r="E723" s="11"/>
      <c r="F723" s="11"/>
      <c r="G723" s="11"/>
      <c r="H723" s="11"/>
    </row>
    <row r="724" spans="2:8">
      <c r="B724" s="11"/>
      <c r="E724" s="11"/>
      <c r="F724" s="11"/>
      <c r="G724" s="11"/>
      <c r="H724" s="11"/>
    </row>
    <row r="725" spans="2:8">
      <c r="B725" s="11"/>
      <c r="E725" s="11"/>
      <c r="F725" s="11"/>
      <c r="G725" s="11"/>
      <c r="H725" s="11"/>
    </row>
    <row r="726" spans="2:8">
      <c r="B726" s="11"/>
      <c r="E726" s="11"/>
      <c r="F726" s="11"/>
      <c r="G726" s="11"/>
      <c r="H726" s="11"/>
    </row>
    <row r="727" spans="2:8">
      <c r="B727" s="11"/>
      <c r="E727" s="11"/>
      <c r="F727" s="11"/>
      <c r="G727" s="11"/>
      <c r="H727" s="11"/>
    </row>
    <row r="728" spans="2:8">
      <c r="B728" s="11"/>
      <c r="E728" s="11"/>
      <c r="F728" s="11"/>
      <c r="G728" s="11"/>
      <c r="H728" s="11"/>
    </row>
    <row r="729" spans="2:8">
      <c r="B729" s="11"/>
      <c r="E729" s="11"/>
      <c r="F729" s="11"/>
      <c r="G729" s="11"/>
      <c r="H729" s="11"/>
    </row>
    <row r="730" spans="2:8">
      <c r="B730" s="11"/>
      <c r="E730" s="11"/>
      <c r="F730" s="11"/>
      <c r="G730" s="11"/>
      <c r="H730" s="11"/>
    </row>
    <row r="731" spans="2:8">
      <c r="B731" s="11"/>
      <c r="E731" s="11"/>
      <c r="F731" s="11"/>
      <c r="G731" s="11"/>
      <c r="H731" s="11"/>
    </row>
    <row r="732" spans="2:8">
      <c r="B732" s="11"/>
      <c r="E732" s="11"/>
      <c r="F732" s="11"/>
      <c r="G732" s="11"/>
      <c r="H732" s="11"/>
    </row>
    <row r="733" spans="2:8">
      <c r="B733" s="11"/>
      <c r="E733" s="11"/>
      <c r="F733" s="11"/>
      <c r="G733" s="11"/>
      <c r="H733" s="11"/>
    </row>
    <row r="734" spans="2:8">
      <c r="B734" s="11"/>
      <c r="E734" s="11"/>
      <c r="F734" s="11"/>
      <c r="G734" s="11"/>
      <c r="H734" s="11"/>
    </row>
    <row r="735" spans="2:8">
      <c r="B735" s="11"/>
      <c r="E735" s="11"/>
      <c r="F735" s="11"/>
      <c r="G735" s="11"/>
      <c r="H735" s="11"/>
    </row>
    <row r="736" spans="2:8">
      <c r="B736" s="11"/>
      <c r="E736" s="11"/>
      <c r="F736" s="11"/>
      <c r="G736" s="11"/>
      <c r="H736" s="11"/>
    </row>
    <row r="737" spans="2:8">
      <c r="B737" s="11"/>
      <c r="E737" s="11"/>
      <c r="F737" s="11"/>
      <c r="G737" s="11"/>
      <c r="H737" s="11"/>
    </row>
    <row r="738" spans="2:8">
      <c r="B738" s="11"/>
      <c r="E738" s="11"/>
      <c r="F738" s="11"/>
      <c r="G738" s="11"/>
      <c r="H738" s="11"/>
    </row>
    <row r="739" spans="2:8">
      <c r="B739" s="11"/>
      <c r="E739" s="11"/>
      <c r="F739" s="11"/>
      <c r="G739" s="11"/>
      <c r="H739" s="11"/>
    </row>
    <row r="740" spans="2:8">
      <c r="B740" s="11"/>
      <c r="E740" s="11"/>
      <c r="F740" s="11"/>
      <c r="G740" s="11"/>
      <c r="H740" s="11"/>
    </row>
    <row r="741" spans="2:8">
      <c r="B741" s="11"/>
      <c r="E741" s="11"/>
      <c r="F741" s="11"/>
      <c r="G741" s="11"/>
      <c r="H741" s="11"/>
    </row>
    <row r="742" spans="2:8">
      <c r="B742" s="11"/>
      <c r="E742" s="11"/>
      <c r="F742" s="11"/>
      <c r="G742" s="11"/>
      <c r="H742" s="11"/>
    </row>
    <row r="743" spans="2:8">
      <c r="B743" s="11"/>
      <c r="E743" s="11"/>
      <c r="F743" s="11"/>
      <c r="G743" s="11"/>
      <c r="H743" s="11"/>
    </row>
    <row r="744" spans="2:8">
      <c r="B744" s="11"/>
      <c r="E744" s="11"/>
      <c r="F744" s="11"/>
      <c r="G744" s="11"/>
      <c r="H744" s="11"/>
    </row>
    <row r="745" spans="2:8">
      <c r="B745" s="11"/>
      <c r="E745" s="11"/>
      <c r="F745" s="11"/>
      <c r="G745" s="11"/>
      <c r="H745" s="11"/>
    </row>
    <row r="746" spans="2:8">
      <c r="B746" s="11"/>
      <c r="E746" s="11"/>
      <c r="F746" s="11"/>
      <c r="G746" s="11"/>
      <c r="H746" s="11"/>
    </row>
    <row r="747" spans="2:8">
      <c r="B747" s="11"/>
      <c r="E747" s="11"/>
      <c r="F747" s="11"/>
      <c r="G747" s="11"/>
      <c r="H747" s="11"/>
    </row>
    <row r="748" spans="2:8">
      <c r="B748" s="11"/>
      <c r="E748" s="11"/>
      <c r="F748" s="11"/>
      <c r="G748" s="11"/>
      <c r="H748" s="11"/>
    </row>
    <row r="749" spans="2:8">
      <c r="B749" s="11"/>
      <c r="E749" s="11"/>
      <c r="F749" s="11"/>
      <c r="G749" s="11"/>
      <c r="H749" s="11"/>
    </row>
    <row r="750" spans="2:8">
      <c r="B750" s="11"/>
      <c r="E750" s="11"/>
      <c r="F750" s="11"/>
      <c r="G750" s="11"/>
      <c r="H750" s="11"/>
    </row>
    <row r="751" spans="2:8">
      <c r="B751" s="11"/>
      <c r="E751" s="11"/>
      <c r="F751" s="11"/>
      <c r="G751" s="11"/>
      <c r="H751" s="11"/>
    </row>
    <row r="752" spans="2:8">
      <c r="B752" s="11"/>
      <c r="E752" s="11"/>
      <c r="F752" s="11"/>
      <c r="G752" s="11"/>
      <c r="H752" s="11"/>
    </row>
    <row r="753" spans="2:8">
      <c r="B753" s="11"/>
      <c r="E753" s="11"/>
      <c r="F753" s="11"/>
      <c r="G753" s="11"/>
      <c r="H753" s="11"/>
    </row>
    <row r="754" spans="2:8">
      <c r="B754" s="11"/>
      <c r="E754" s="11"/>
      <c r="F754" s="11"/>
      <c r="G754" s="11"/>
      <c r="H754" s="11"/>
    </row>
    <row r="755" spans="2:8">
      <c r="B755" s="11"/>
      <c r="E755" s="11"/>
      <c r="F755" s="11"/>
      <c r="G755" s="11"/>
      <c r="H755" s="11"/>
    </row>
    <row r="756" spans="2:8">
      <c r="B756" s="11"/>
      <c r="E756" s="11"/>
      <c r="F756" s="11"/>
      <c r="G756" s="11"/>
      <c r="H756" s="11"/>
    </row>
    <row r="757" spans="2:8">
      <c r="B757" s="11"/>
      <c r="E757" s="11"/>
      <c r="F757" s="11"/>
      <c r="G757" s="11"/>
      <c r="H757" s="11"/>
    </row>
    <row r="758" spans="2:8">
      <c r="B758" s="11"/>
      <c r="E758" s="11"/>
      <c r="F758" s="11"/>
      <c r="G758" s="11"/>
      <c r="H758" s="11"/>
    </row>
    <row r="759" spans="2:8">
      <c r="B759" s="11"/>
      <c r="E759" s="11"/>
      <c r="F759" s="11"/>
      <c r="G759" s="11"/>
      <c r="H759" s="11"/>
    </row>
    <row r="760" spans="2:8">
      <c r="B760" s="11"/>
      <c r="E760" s="11"/>
      <c r="F760" s="11"/>
      <c r="G760" s="11"/>
      <c r="H760" s="11"/>
    </row>
    <row r="761" spans="2:8">
      <c r="B761" s="11"/>
      <c r="E761" s="11"/>
      <c r="F761" s="11"/>
      <c r="G761" s="11"/>
      <c r="H761" s="11"/>
    </row>
    <row r="762" spans="2:8">
      <c r="B762" s="11"/>
      <c r="E762" s="11"/>
      <c r="F762" s="11"/>
      <c r="G762" s="11"/>
      <c r="H762" s="11"/>
    </row>
    <row r="763" spans="2:8">
      <c r="B763" s="11"/>
      <c r="E763" s="11"/>
      <c r="F763" s="11"/>
      <c r="G763" s="11"/>
      <c r="H763" s="11"/>
    </row>
    <row r="764" spans="2:8">
      <c r="B764" s="11"/>
      <c r="E764" s="11"/>
      <c r="F764" s="11"/>
      <c r="G764" s="11"/>
      <c r="H764" s="11"/>
    </row>
    <row r="765" spans="2:8">
      <c r="B765" s="11"/>
      <c r="E765" s="11"/>
      <c r="F765" s="11"/>
      <c r="G765" s="11"/>
      <c r="H765" s="11"/>
    </row>
    <row r="766" spans="2:8">
      <c r="B766" s="11"/>
      <c r="E766" s="11"/>
      <c r="F766" s="11"/>
      <c r="G766" s="11"/>
      <c r="H766" s="11"/>
    </row>
    <row r="767" spans="2:8">
      <c r="B767" s="11"/>
      <c r="E767" s="11"/>
      <c r="F767" s="11"/>
      <c r="G767" s="11"/>
      <c r="H767" s="11"/>
    </row>
    <row r="768" spans="2:8">
      <c r="B768" s="11"/>
      <c r="E768" s="11"/>
      <c r="F768" s="11"/>
      <c r="G768" s="11"/>
      <c r="H768" s="11"/>
    </row>
    <row r="769" spans="2:8">
      <c r="B769" s="11"/>
      <c r="E769" s="11"/>
      <c r="F769" s="11"/>
      <c r="G769" s="11"/>
      <c r="H769" s="11"/>
    </row>
    <row r="770" spans="2:8">
      <c r="B770" s="11"/>
      <c r="E770" s="11"/>
      <c r="F770" s="11"/>
      <c r="G770" s="11"/>
      <c r="H770" s="11"/>
    </row>
    <row r="771" spans="2:8">
      <c r="B771" s="11"/>
      <c r="E771" s="11"/>
      <c r="F771" s="11"/>
      <c r="G771" s="11"/>
      <c r="H771" s="11"/>
    </row>
    <row r="772" spans="2:8">
      <c r="B772" s="11"/>
      <c r="E772" s="11"/>
      <c r="F772" s="11"/>
      <c r="G772" s="11"/>
      <c r="H772" s="11"/>
    </row>
    <row r="773" spans="2:8">
      <c r="B773" s="11"/>
      <c r="E773" s="11"/>
      <c r="F773" s="11"/>
      <c r="G773" s="11"/>
      <c r="H773" s="11"/>
    </row>
    <row r="774" spans="2:8">
      <c r="B774" s="11"/>
      <c r="E774" s="11"/>
      <c r="F774" s="11"/>
      <c r="G774" s="11"/>
      <c r="H774" s="11"/>
    </row>
    <row r="775" spans="2:8">
      <c r="B775" s="11"/>
      <c r="E775" s="11"/>
      <c r="F775" s="11"/>
      <c r="G775" s="11"/>
      <c r="H775" s="11"/>
    </row>
    <row r="776" spans="2:8">
      <c r="B776" s="11"/>
      <c r="E776" s="11"/>
      <c r="F776" s="11"/>
      <c r="G776" s="11"/>
      <c r="H776" s="11"/>
    </row>
    <row r="777" spans="2:8">
      <c r="B777" s="11"/>
      <c r="E777" s="11"/>
      <c r="F777" s="11"/>
      <c r="G777" s="11"/>
      <c r="H777" s="11"/>
    </row>
    <row r="778" spans="2:8">
      <c r="B778" s="11"/>
      <c r="E778" s="11"/>
      <c r="F778" s="11"/>
      <c r="G778" s="11"/>
      <c r="H778" s="11"/>
    </row>
    <row r="779" spans="2:8">
      <c r="B779" s="11"/>
      <c r="E779" s="11"/>
      <c r="F779" s="11"/>
      <c r="G779" s="11"/>
      <c r="H779" s="11"/>
    </row>
    <row r="780" spans="2:8">
      <c r="B780" s="11"/>
      <c r="E780" s="11"/>
      <c r="F780" s="11"/>
      <c r="G780" s="11"/>
      <c r="H780" s="11"/>
    </row>
    <row r="781" spans="2:8">
      <c r="B781" s="11"/>
      <c r="E781" s="11"/>
      <c r="F781" s="11"/>
      <c r="G781" s="11"/>
      <c r="H781" s="11"/>
    </row>
    <row r="782" spans="2:8">
      <c r="B782" s="11"/>
      <c r="E782" s="11"/>
      <c r="F782" s="11"/>
      <c r="G782" s="11"/>
      <c r="H782" s="11"/>
    </row>
    <row r="783" spans="2:8">
      <c r="B783" s="11"/>
      <c r="E783" s="11"/>
      <c r="F783" s="11"/>
      <c r="G783" s="11"/>
      <c r="H783" s="11"/>
    </row>
    <row r="784" spans="2:8">
      <c r="B784" s="11"/>
      <c r="E784" s="11"/>
      <c r="F784" s="11"/>
      <c r="G784" s="11"/>
      <c r="H784" s="11"/>
    </row>
    <row r="785" spans="2:8">
      <c r="B785" s="11"/>
      <c r="E785" s="11"/>
      <c r="F785" s="11"/>
      <c r="G785" s="11"/>
      <c r="H785" s="11"/>
    </row>
    <row r="786" spans="2:8">
      <c r="B786" s="11"/>
      <c r="E786" s="11"/>
      <c r="F786" s="11"/>
      <c r="G786" s="11"/>
      <c r="H786" s="11"/>
    </row>
    <row r="787" spans="2:8">
      <c r="B787" s="11"/>
      <c r="E787" s="11"/>
      <c r="F787" s="11"/>
      <c r="G787" s="11"/>
      <c r="H787" s="11"/>
    </row>
    <row r="788" spans="2:8">
      <c r="B788" s="11"/>
      <c r="E788" s="11"/>
      <c r="F788" s="11"/>
      <c r="G788" s="11"/>
      <c r="H788" s="11"/>
    </row>
    <row r="789" spans="2:8">
      <c r="B789" s="11"/>
      <c r="E789" s="11"/>
      <c r="F789" s="11"/>
      <c r="G789" s="11"/>
      <c r="H789" s="11"/>
    </row>
    <row r="790" spans="2:8">
      <c r="B790" s="11"/>
      <c r="E790" s="11"/>
      <c r="F790" s="11"/>
      <c r="G790" s="11"/>
      <c r="H790" s="11"/>
    </row>
    <row r="791" spans="2:8">
      <c r="B791" s="11"/>
      <c r="E791" s="11"/>
      <c r="F791" s="11"/>
      <c r="G791" s="11"/>
      <c r="H791" s="11"/>
    </row>
    <row r="792" spans="2:8">
      <c r="B792" s="11"/>
      <c r="E792" s="11"/>
      <c r="F792" s="11"/>
      <c r="G792" s="11"/>
      <c r="H792" s="11"/>
    </row>
    <row r="793" spans="2:8">
      <c r="B793" s="11"/>
      <c r="E793" s="11"/>
      <c r="F793" s="11"/>
      <c r="G793" s="11"/>
      <c r="H793" s="11"/>
    </row>
    <row r="794" spans="2:8">
      <c r="B794" s="11"/>
      <c r="E794" s="11"/>
      <c r="F794" s="11"/>
      <c r="G794" s="11"/>
      <c r="H794" s="11"/>
    </row>
    <row r="795" spans="2:8">
      <c r="B795" s="11"/>
      <c r="E795" s="11"/>
      <c r="F795" s="11"/>
      <c r="G795" s="11"/>
      <c r="H795" s="11"/>
    </row>
    <row r="796" spans="2:8">
      <c r="B796" s="11"/>
      <c r="E796" s="11"/>
      <c r="F796" s="11"/>
      <c r="G796" s="11"/>
      <c r="H796" s="11"/>
    </row>
    <row r="797" spans="2:8">
      <c r="B797" s="11"/>
      <c r="E797" s="11"/>
      <c r="F797" s="11"/>
      <c r="G797" s="11"/>
      <c r="H797" s="11"/>
    </row>
    <row r="798" spans="2:8">
      <c r="B798" s="11"/>
      <c r="E798" s="11"/>
      <c r="F798" s="11"/>
      <c r="G798" s="11"/>
      <c r="H798" s="11"/>
    </row>
    <row r="799" spans="2:8">
      <c r="B799" s="11"/>
      <c r="E799" s="11"/>
      <c r="F799" s="11"/>
      <c r="G799" s="11"/>
      <c r="H799" s="11"/>
    </row>
    <row r="800" spans="2:8">
      <c r="B800" s="11"/>
      <c r="E800" s="11"/>
      <c r="F800" s="11"/>
      <c r="G800" s="11"/>
      <c r="H800" s="11"/>
    </row>
    <row r="801" spans="2:8">
      <c r="B801" s="11"/>
      <c r="E801" s="11"/>
      <c r="F801" s="11"/>
      <c r="G801" s="11"/>
      <c r="H801" s="11"/>
    </row>
    <row r="802" spans="2:8">
      <c r="B802" s="11"/>
      <c r="E802" s="11"/>
      <c r="F802" s="11"/>
      <c r="G802" s="11"/>
      <c r="H802" s="11"/>
    </row>
    <row r="803" spans="2:8">
      <c r="B803" s="11"/>
      <c r="E803" s="11"/>
      <c r="F803" s="11"/>
      <c r="G803" s="11"/>
      <c r="H803" s="11"/>
    </row>
    <row r="804" spans="2:8">
      <c r="B804" s="11"/>
      <c r="E804" s="11"/>
      <c r="F804" s="11"/>
      <c r="G804" s="11"/>
      <c r="H804" s="11"/>
    </row>
    <row r="805" spans="2:8">
      <c r="B805" s="11"/>
      <c r="E805" s="11"/>
      <c r="F805" s="11"/>
      <c r="G805" s="11"/>
      <c r="H805" s="11"/>
    </row>
    <row r="806" spans="2:8">
      <c r="B806" s="11"/>
      <c r="E806" s="11"/>
      <c r="F806" s="11"/>
      <c r="G806" s="11"/>
      <c r="H806" s="11"/>
    </row>
    <row r="807" spans="2:8">
      <c r="B807" s="11"/>
      <c r="E807" s="11"/>
      <c r="F807" s="11"/>
      <c r="G807" s="11"/>
      <c r="H807" s="11"/>
    </row>
    <row r="808" spans="2:8">
      <c r="B808" s="11"/>
      <c r="E808" s="11"/>
      <c r="F808" s="11"/>
      <c r="G808" s="11"/>
      <c r="H808" s="11"/>
    </row>
    <row r="809" spans="2:8">
      <c r="B809" s="11"/>
      <c r="E809" s="11"/>
      <c r="F809" s="11"/>
      <c r="G809" s="11"/>
      <c r="H809" s="11"/>
    </row>
    <row r="810" spans="2:8">
      <c r="B810" s="11"/>
      <c r="E810" s="11"/>
      <c r="F810" s="11"/>
      <c r="G810" s="11"/>
      <c r="H810" s="11"/>
    </row>
    <row r="811" spans="2:8">
      <c r="B811" s="11"/>
      <c r="E811" s="11"/>
      <c r="F811" s="11"/>
      <c r="G811" s="11"/>
      <c r="H811" s="11"/>
    </row>
    <row r="812" spans="2:8">
      <c r="B812" s="11"/>
      <c r="E812" s="11"/>
      <c r="F812" s="11"/>
      <c r="G812" s="11"/>
      <c r="H812" s="11"/>
    </row>
    <row r="813" spans="2:8">
      <c r="B813" s="11"/>
      <c r="E813" s="11"/>
      <c r="F813" s="11"/>
      <c r="G813" s="11"/>
      <c r="H813" s="11"/>
    </row>
    <row r="814" spans="2:8">
      <c r="B814" s="11"/>
      <c r="E814" s="11"/>
      <c r="F814" s="11"/>
      <c r="G814" s="11"/>
      <c r="H814" s="11"/>
    </row>
    <row r="815" spans="2:8">
      <c r="B815" s="11"/>
      <c r="E815" s="11"/>
      <c r="F815" s="11"/>
      <c r="G815" s="11"/>
      <c r="H815" s="11"/>
    </row>
    <row r="816" spans="2:8">
      <c r="B816" s="11"/>
      <c r="E816" s="11"/>
      <c r="F816" s="11"/>
      <c r="G816" s="11"/>
      <c r="H816" s="11"/>
    </row>
    <row r="817" spans="2:8">
      <c r="B817" s="11"/>
      <c r="E817" s="11"/>
      <c r="F817" s="11"/>
      <c r="G817" s="11"/>
      <c r="H817" s="11"/>
    </row>
    <row r="818" spans="2:8">
      <c r="B818" s="11"/>
      <c r="E818" s="11"/>
      <c r="F818" s="11"/>
      <c r="G818" s="11"/>
      <c r="H818" s="11"/>
    </row>
    <row r="819" spans="2:8">
      <c r="B819" s="11"/>
      <c r="E819" s="11"/>
      <c r="F819" s="11"/>
      <c r="G819" s="11"/>
      <c r="H819" s="11"/>
    </row>
    <row r="820" spans="2:8">
      <c r="B820" s="11"/>
      <c r="E820" s="11"/>
      <c r="F820" s="11"/>
      <c r="G820" s="11"/>
      <c r="H820" s="11"/>
    </row>
    <row r="821" spans="2:8">
      <c r="B821" s="11"/>
      <c r="E821" s="11"/>
      <c r="F821" s="11"/>
      <c r="G821" s="11"/>
      <c r="H821" s="11"/>
    </row>
    <row r="822" spans="2:8">
      <c r="B822" s="11"/>
      <c r="E822" s="11"/>
      <c r="F822" s="11"/>
      <c r="G822" s="11"/>
      <c r="H822" s="11"/>
    </row>
    <row r="823" spans="2:8">
      <c r="B823" s="11"/>
      <c r="E823" s="11"/>
      <c r="F823" s="11"/>
      <c r="G823" s="11"/>
      <c r="H823" s="11"/>
    </row>
    <row r="824" spans="2:8">
      <c r="B824" s="11"/>
      <c r="E824" s="11"/>
      <c r="F824" s="11"/>
      <c r="G824" s="11"/>
      <c r="H824" s="11"/>
    </row>
    <row r="825" spans="2:8">
      <c r="B825" s="11"/>
      <c r="E825" s="11"/>
      <c r="F825" s="11"/>
      <c r="G825" s="11"/>
      <c r="H825" s="11"/>
    </row>
    <row r="826" spans="2:8">
      <c r="B826" s="11"/>
      <c r="E826" s="11"/>
      <c r="F826" s="11"/>
      <c r="G826" s="11"/>
      <c r="H826" s="11"/>
    </row>
    <row r="827" spans="2:8">
      <c r="B827" s="11"/>
      <c r="E827" s="11"/>
      <c r="F827" s="11"/>
      <c r="G827" s="11"/>
      <c r="H827" s="11"/>
    </row>
    <row r="828" spans="2:8">
      <c r="B828" s="11"/>
      <c r="E828" s="11"/>
      <c r="F828" s="11"/>
      <c r="G828" s="11"/>
      <c r="H828" s="11"/>
    </row>
    <row r="829" spans="2:8">
      <c r="B829" s="11"/>
      <c r="E829" s="11"/>
      <c r="F829" s="11"/>
      <c r="G829" s="11"/>
      <c r="H829" s="11"/>
    </row>
    <row r="830" spans="2:8">
      <c r="B830" s="11"/>
      <c r="E830" s="11"/>
      <c r="F830" s="11"/>
      <c r="G830" s="11"/>
      <c r="H830" s="11"/>
    </row>
    <row r="831" spans="2:8">
      <c r="B831" s="11"/>
      <c r="E831" s="11"/>
      <c r="F831" s="11"/>
      <c r="G831" s="11"/>
      <c r="H831" s="11"/>
    </row>
    <row r="832" spans="2:8">
      <c r="B832" s="11"/>
      <c r="E832" s="11"/>
      <c r="F832" s="11"/>
      <c r="G832" s="11"/>
      <c r="H832" s="11"/>
    </row>
    <row r="833" spans="2:8">
      <c r="B833" s="11"/>
      <c r="E833" s="11"/>
      <c r="F833" s="11"/>
      <c r="G833" s="11"/>
      <c r="H833" s="11"/>
    </row>
    <row r="834" spans="2:8">
      <c r="B834" s="11"/>
      <c r="E834" s="11"/>
      <c r="F834" s="11"/>
      <c r="G834" s="11"/>
      <c r="H834" s="11"/>
    </row>
    <row r="835" spans="2:8">
      <c r="B835" s="11"/>
      <c r="E835" s="11"/>
      <c r="F835" s="11"/>
      <c r="G835" s="11"/>
      <c r="H835" s="11"/>
    </row>
    <row r="836" spans="2:8">
      <c r="B836" s="11"/>
      <c r="E836" s="11"/>
      <c r="F836" s="11"/>
      <c r="G836" s="11"/>
      <c r="H836" s="11"/>
    </row>
    <row r="837" spans="2:8">
      <c r="B837" s="11"/>
      <c r="E837" s="11"/>
      <c r="F837" s="11"/>
      <c r="G837" s="11"/>
      <c r="H837" s="11"/>
    </row>
    <row r="838" spans="2:8">
      <c r="B838" s="11"/>
      <c r="E838" s="11"/>
      <c r="F838" s="11"/>
      <c r="G838" s="11"/>
      <c r="H838" s="11"/>
    </row>
    <row r="839" spans="2:8">
      <c r="B839" s="11"/>
      <c r="E839" s="11"/>
      <c r="F839" s="11"/>
      <c r="G839" s="11"/>
      <c r="H839" s="11"/>
    </row>
    <row r="840" spans="2:8">
      <c r="B840" s="11"/>
      <c r="E840" s="11"/>
      <c r="F840" s="11"/>
      <c r="G840" s="11"/>
      <c r="H840" s="11"/>
    </row>
    <row r="841" spans="2:8">
      <c r="B841" s="11"/>
      <c r="E841" s="11"/>
      <c r="F841" s="11"/>
      <c r="G841" s="11"/>
      <c r="H841" s="11"/>
    </row>
    <row r="842" spans="2:8">
      <c r="B842" s="11"/>
      <c r="E842" s="11"/>
      <c r="F842" s="11"/>
      <c r="G842" s="11"/>
      <c r="H842" s="11"/>
    </row>
    <row r="843" spans="2:8">
      <c r="B843" s="11"/>
      <c r="E843" s="11"/>
      <c r="F843" s="11"/>
      <c r="G843" s="11"/>
      <c r="H843" s="11"/>
    </row>
    <row r="844" spans="2:8">
      <c r="B844" s="11"/>
      <c r="E844" s="11"/>
      <c r="F844" s="11"/>
      <c r="G844" s="11"/>
      <c r="H844" s="11"/>
    </row>
    <row r="845" spans="2:8">
      <c r="B845" s="11"/>
      <c r="E845" s="11"/>
      <c r="F845" s="11"/>
      <c r="G845" s="11"/>
      <c r="H845" s="11"/>
    </row>
    <row r="846" spans="2:8">
      <c r="B846" s="11"/>
      <c r="E846" s="11"/>
      <c r="F846" s="11"/>
      <c r="G846" s="11"/>
      <c r="H846" s="11"/>
    </row>
    <row r="847" spans="2:8">
      <c r="B847" s="11"/>
      <c r="E847" s="11"/>
      <c r="F847" s="11"/>
      <c r="G847" s="11"/>
      <c r="H847" s="11"/>
    </row>
    <row r="848" spans="2:8">
      <c r="B848" s="11"/>
      <c r="E848" s="11"/>
      <c r="F848" s="11"/>
      <c r="G848" s="11"/>
      <c r="H848" s="11"/>
    </row>
    <row r="849" spans="2:8">
      <c r="B849" s="11"/>
      <c r="E849" s="11"/>
      <c r="F849" s="11"/>
      <c r="G849" s="11"/>
      <c r="H849" s="11"/>
    </row>
    <row r="850" spans="2:8">
      <c r="B850" s="11"/>
      <c r="E850" s="11"/>
      <c r="F850" s="11"/>
      <c r="G850" s="11"/>
      <c r="H850" s="11"/>
    </row>
    <row r="851" spans="2:8">
      <c r="B851" s="11"/>
      <c r="E851" s="11"/>
      <c r="F851" s="11"/>
      <c r="G851" s="11"/>
      <c r="H851" s="11"/>
    </row>
    <row r="852" spans="2:8">
      <c r="B852" s="11"/>
      <c r="E852" s="11"/>
      <c r="F852" s="11"/>
      <c r="G852" s="11"/>
      <c r="H852" s="11"/>
    </row>
    <row r="853" spans="2:8">
      <c r="B853" s="11"/>
      <c r="E853" s="11"/>
      <c r="F853" s="11"/>
      <c r="G853" s="11"/>
      <c r="H853" s="11"/>
    </row>
    <row r="854" spans="2:8">
      <c r="B854" s="11"/>
      <c r="E854" s="11"/>
      <c r="F854" s="11"/>
      <c r="G854" s="11"/>
      <c r="H854" s="11"/>
    </row>
    <row r="855" spans="2:8">
      <c r="B855" s="11"/>
      <c r="E855" s="11"/>
      <c r="F855" s="11"/>
      <c r="G855" s="11"/>
      <c r="H855" s="11"/>
    </row>
    <row r="856" spans="2:8">
      <c r="B856" s="11"/>
      <c r="E856" s="11"/>
      <c r="F856" s="11"/>
      <c r="G856" s="11"/>
      <c r="H856" s="11"/>
    </row>
    <row r="857" spans="2:8">
      <c r="B857" s="11"/>
      <c r="E857" s="11"/>
      <c r="F857" s="11"/>
      <c r="G857" s="11"/>
      <c r="H857" s="11"/>
    </row>
    <row r="858" spans="2:8">
      <c r="B858" s="11"/>
      <c r="E858" s="11"/>
      <c r="F858" s="11"/>
      <c r="G858" s="11"/>
      <c r="H858" s="11"/>
    </row>
    <row r="859" spans="2:8">
      <c r="B859" s="11"/>
      <c r="E859" s="11"/>
      <c r="F859" s="11"/>
      <c r="G859" s="11"/>
      <c r="H859" s="11"/>
    </row>
    <row r="860" spans="2:8">
      <c r="B860" s="11"/>
      <c r="E860" s="11"/>
      <c r="F860" s="11"/>
      <c r="G860" s="11"/>
      <c r="H860" s="11"/>
    </row>
    <row r="861" spans="2:8">
      <c r="B861" s="11"/>
      <c r="E861" s="11"/>
      <c r="F861" s="11"/>
      <c r="G861" s="11"/>
      <c r="H861" s="11"/>
    </row>
    <row r="862" spans="2:8">
      <c r="B862" s="11"/>
      <c r="E862" s="11"/>
      <c r="F862" s="11"/>
      <c r="G862" s="11"/>
      <c r="H862" s="11"/>
    </row>
    <row r="863" spans="2:8">
      <c r="B863" s="11"/>
      <c r="E863" s="11"/>
      <c r="F863" s="11"/>
      <c r="G863" s="11"/>
      <c r="H863" s="11"/>
    </row>
    <row r="864" spans="2:8">
      <c r="B864" s="11"/>
      <c r="E864" s="11"/>
      <c r="F864" s="11"/>
      <c r="G864" s="11"/>
      <c r="H864" s="11"/>
    </row>
    <row r="865" spans="2:8">
      <c r="B865" s="11"/>
      <c r="E865" s="11"/>
      <c r="F865" s="11"/>
      <c r="G865" s="11"/>
      <c r="H865" s="11"/>
    </row>
    <row r="866" spans="2:8">
      <c r="B866" s="11"/>
      <c r="E866" s="11"/>
      <c r="F866" s="11"/>
      <c r="G866" s="11"/>
      <c r="H866" s="11"/>
    </row>
    <row r="867" spans="2:8">
      <c r="B867" s="11"/>
      <c r="E867" s="11"/>
      <c r="F867" s="11"/>
      <c r="G867" s="11"/>
      <c r="H867" s="11"/>
    </row>
    <row r="868" spans="2:8">
      <c r="B868" s="11"/>
      <c r="E868" s="11"/>
      <c r="F868" s="11"/>
      <c r="G868" s="11"/>
      <c r="H868" s="11"/>
    </row>
    <row r="869" spans="2:8">
      <c r="B869" s="11"/>
      <c r="E869" s="11"/>
      <c r="F869" s="11"/>
      <c r="G869" s="11"/>
      <c r="H869" s="11"/>
    </row>
    <row r="870" spans="2:8">
      <c r="B870" s="11"/>
      <c r="E870" s="11"/>
      <c r="F870" s="11"/>
      <c r="G870" s="11"/>
      <c r="H870" s="11"/>
    </row>
    <row r="871" spans="2:8">
      <c r="B871" s="11"/>
      <c r="E871" s="11"/>
      <c r="F871" s="11"/>
      <c r="G871" s="11"/>
      <c r="H871" s="11"/>
    </row>
    <row r="872" spans="2:8">
      <c r="B872" s="11"/>
      <c r="E872" s="11"/>
      <c r="F872" s="11"/>
      <c r="G872" s="11"/>
      <c r="H872" s="11"/>
    </row>
    <row r="873" spans="2:8">
      <c r="B873" s="11"/>
      <c r="E873" s="11"/>
      <c r="F873" s="11"/>
      <c r="G873" s="11"/>
      <c r="H873" s="11"/>
    </row>
    <row r="874" spans="2:8">
      <c r="B874" s="11"/>
      <c r="E874" s="11"/>
      <c r="F874" s="11"/>
      <c r="G874" s="11"/>
      <c r="H874" s="11"/>
    </row>
    <row r="875" spans="2:8">
      <c r="B875" s="11"/>
      <c r="E875" s="11"/>
      <c r="F875" s="11"/>
      <c r="G875" s="11"/>
      <c r="H875" s="11"/>
    </row>
    <row r="876" spans="2:8">
      <c r="B876" s="11"/>
      <c r="E876" s="11"/>
      <c r="F876" s="11"/>
      <c r="G876" s="11"/>
      <c r="H876" s="11"/>
    </row>
    <row r="877" spans="2:8">
      <c r="B877" s="11"/>
      <c r="E877" s="11"/>
      <c r="F877" s="11"/>
      <c r="G877" s="11"/>
      <c r="H877" s="11"/>
    </row>
    <row r="878" spans="2:8">
      <c r="B878" s="11"/>
      <c r="E878" s="11"/>
      <c r="F878" s="11"/>
      <c r="G878" s="11"/>
      <c r="H878" s="11"/>
    </row>
    <row r="879" spans="2:8">
      <c r="B879" s="11"/>
      <c r="E879" s="11"/>
      <c r="F879" s="11"/>
      <c r="G879" s="11"/>
      <c r="H879" s="11"/>
    </row>
    <row r="880" spans="2:8">
      <c r="B880" s="11"/>
      <c r="E880" s="11"/>
      <c r="F880" s="11"/>
      <c r="G880" s="11"/>
      <c r="H880" s="11"/>
    </row>
    <row r="881" spans="2:8">
      <c r="B881" s="11"/>
      <c r="E881" s="11"/>
      <c r="F881" s="11"/>
      <c r="G881" s="11"/>
      <c r="H881" s="11"/>
    </row>
    <row r="882" spans="2:8">
      <c r="B882" s="11"/>
      <c r="E882" s="11"/>
      <c r="F882" s="11"/>
      <c r="G882" s="11"/>
      <c r="H882" s="11"/>
    </row>
    <row r="883" spans="2:8">
      <c r="B883" s="11"/>
      <c r="E883" s="11"/>
      <c r="F883" s="11"/>
      <c r="G883" s="11"/>
      <c r="H883" s="11"/>
    </row>
    <row r="884" spans="2:8">
      <c r="B884" s="11"/>
      <c r="E884" s="11"/>
      <c r="F884" s="11"/>
      <c r="G884" s="11"/>
      <c r="H884" s="11"/>
    </row>
    <row r="885" spans="2:8">
      <c r="B885" s="11"/>
      <c r="E885" s="11"/>
      <c r="F885" s="11"/>
      <c r="G885" s="11"/>
      <c r="H885" s="11"/>
    </row>
    <row r="886" spans="2:8">
      <c r="B886" s="11"/>
      <c r="E886" s="11"/>
      <c r="F886" s="11"/>
      <c r="G886" s="11"/>
      <c r="H886" s="11"/>
    </row>
    <row r="887" spans="2:8">
      <c r="B887" s="11"/>
      <c r="E887" s="11"/>
      <c r="F887" s="11"/>
      <c r="G887" s="11"/>
      <c r="H887" s="11"/>
    </row>
    <row r="888" spans="2:8">
      <c r="B888" s="11"/>
      <c r="E888" s="11"/>
      <c r="F888" s="11"/>
      <c r="G888" s="11"/>
      <c r="H888" s="11"/>
    </row>
    <row r="889" spans="2:8">
      <c r="B889" s="11"/>
      <c r="E889" s="11"/>
      <c r="F889" s="11"/>
      <c r="G889" s="11"/>
      <c r="H889" s="11"/>
    </row>
    <row r="890" spans="2:8">
      <c r="B890" s="11"/>
      <c r="E890" s="11"/>
      <c r="F890" s="11"/>
      <c r="G890" s="11"/>
      <c r="H890" s="11"/>
    </row>
    <row r="891" spans="2:8">
      <c r="B891" s="11"/>
      <c r="E891" s="11"/>
      <c r="F891" s="11"/>
      <c r="G891" s="11"/>
      <c r="H891" s="11"/>
    </row>
    <row r="892" spans="2:8">
      <c r="B892" s="11"/>
      <c r="E892" s="11"/>
      <c r="F892" s="11"/>
      <c r="G892" s="11"/>
      <c r="H892" s="11"/>
    </row>
    <row r="893" spans="2:8">
      <c r="B893" s="11"/>
      <c r="E893" s="11"/>
      <c r="F893" s="11"/>
      <c r="G893" s="11"/>
      <c r="H893" s="11"/>
    </row>
    <row r="894" spans="2:8">
      <c r="B894" s="11"/>
      <c r="E894" s="11"/>
      <c r="F894" s="11"/>
      <c r="G894" s="11"/>
      <c r="H894" s="11"/>
    </row>
    <row r="895" spans="2:8">
      <c r="B895" s="11"/>
      <c r="E895" s="11"/>
      <c r="F895" s="11"/>
      <c r="G895" s="11"/>
      <c r="H895" s="11"/>
    </row>
    <row r="896" spans="2:8">
      <c r="B896" s="11"/>
      <c r="E896" s="11"/>
      <c r="F896" s="11"/>
      <c r="G896" s="11"/>
      <c r="H896" s="11"/>
    </row>
    <row r="897" spans="2:8">
      <c r="B897" s="11"/>
      <c r="E897" s="11"/>
      <c r="F897" s="11"/>
      <c r="G897" s="11"/>
      <c r="H897" s="11"/>
    </row>
    <row r="898" spans="2:8">
      <c r="B898" s="11"/>
      <c r="E898" s="11"/>
      <c r="F898" s="11"/>
      <c r="G898" s="11"/>
      <c r="H898" s="11"/>
    </row>
    <row r="899" spans="2:8">
      <c r="B899" s="11"/>
      <c r="E899" s="11"/>
      <c r="F899" s="11"/>
      <c r="G899" s="11"/>
      <c r="H899" s="11"/>
    </row>
    <row r="900" spans="2:8">
      <c r="B900" s="11"/>
      <c r="E900" s="11"/>
      <c r="F900" s="11"/>
      <c r="G900" s="11"/>
      <c r="H900" s="11"/>
    </row>
    <row r="901" spans="2:8">
      <c r="B901" s="11"/>
      <c r="E901" s="11"/>
      <c r="F901" s="11"/>
      <c r="G901" s="11"/>
      <c r="H901" s="11"/>
    </row>
    <row r="902" spans="2:8">
      <c r="B902" s="11"/>
      <c r="E902" s="11"/>
      <c r="F902" s="11"/>
      <c r="G902" s="11"/>
      <c r="H902" s="11"/>
    </row>
    <row r="903" spans="2:8">
      <c r="B903" s="11"/>
      <c r="E903" s="11"/>
      <c r="F903" s="11"/>
      <c r="G903" s="11"/>
      <c r="H903" s="11"/>
    </row>
    <row r="904" spans="2:8">
      <c r="B904" s="11"/>
      <c r="E904" s="11"/>
      <c r="F904" s="11"/>
      <c r="G904" s="11"/>
      <c r="H904" s="11"/>
    </row>
    <row r="905" spans="2:8">
      <c r="B905" s="11"/>
      <c r="E905" s="11"/>
      <c r="F905" s="11"/>
      <c r="G905" s="11"/>
      <c r="H905" s="11"/>
    </row>
    <row r="906" spans="2:8">
      <c r="B906" s="11"/>
      <c r="E906" s="11"/>
      <c r="F906" s="11"/>
      <c r="G906" s="11"/>
      <c r="H906" s="11"/>
    </row>
    <row r="907" spans="2:8">
      <c r="B907" s="11"/>
      <c r="E907" s="11"/>
      <c r="F907" s="11"/>
      <c r="G907" s="11"/>
      <c r="H907" s="11"/>
    </row>
    <row r="908" spans="2:8">
      <c r="B908" s="11"/>
      <c r="E908" s="11"/>
      <c r="F908" s="11"/>
      <c r="G908" s="11"/>
      <c r="H908" s="11"/>
    </row>
    <row r="909" spans="2:8">
      <c r="B909" s="11"/>
      <c r="E909" s="11"/>
      <c r="F909" s="11"/>
      <c r="G909" s="11"/>
      <c r="H909" s="11"/>
    </row>
    <row r="910" spans="2:8">
      <c r="B910" s="11"/>
      <c r="E910" s="11"/>
      <c r="F910" s="11"/>
      <c r="G910" s="11"/>
      <c r="H910" s="11"/>
    </row>
    <row r="911" spans="2:8">
      <c r="B911" s="11"/>
      <c r="E911" s="11"/>
      <c r="F911" s="11"/>
      <c r="G911" s="11"/>
      <c r="H911" s="11"/>
    </row>
    <row r="912" spans="2:8">
      <c r="B912" s="11"/>
      <c r="E912" s="11"/>
      <c r="F912" s="11"/>
      <c r="G912" s="11"/>
      <c r="H912" s="11"/>
    </row>
    <row r="913" spans="2:8">
      <c r="B913" s="11"/>
      <c r="E913" s="11"/>
      <c r="F913" s="11"/>
      <c r="G913" s="11"/>
      <c r="H913" s="11"/>
    </row>
    <row r="914" spans="2:8">
      <c r="B914" s="11"/>
      <c r="E914" s="11"/>
      <c r="F914" s="11"/>
      <c r="G914" s="11"/>
      <c r="H914" s="11"/>
    </row>
    <row r="915" spans="2:8">
      <c r="B915" s="11"/>
      <c r="E915" s="11"/>
      <c r="F915" s="11"/>
      <c r="G915" s="11"/>
      <c r="H915" s="11"/>
    </row>
    <row r="916" spans="2:8">
      <c r="B916" s="11"/>
      <c r="E916" s="11"/>
      <c r="F916" s="11"/>
      <c r="G916" s="11"/>
      <c r="H916" s="11"/>
    </row>
    <row r="917" spans="2:8">
      <c r="B917" s="11"/>
      <c r="E917" s="11"/>
      <c r="F917" s="11"/>
      <c r="G917" s="11"/>
      <c r="H917" s="11"/>
    </row>
    <row r="918" spans="2:8">
      <c r="B918" s="11"/>
      <c r="E918" s="11"/>
      <c r="F918" s="11"/>
      <c r="G918" s="11"/>
      <c r="H918" s="11"/>
    </row>
    <row r="919" spans="2:8">
      <c r="B919" s="11"/>
      <c r="E919" s="11"/>
      <c r="F919" s="11"/>
      <c r="G919" s="11"/>
      <c r="H919" s="11"/>
    </row>
    <row r="920" spans="2:8">
      <c r="B920" s="11"/>
      <c r="E920" s="11"/>
      <c r="F920" s="11"/>
      <c r="G920" s="11"/>
      <c r="H920" s="11"/>
    </row>
    <row r="921" spans="2:8">
      <c r="B921" s="11"/>
      <c r="E921" s="11"/>
      <c r="F921" s="11"/>
      <c r="G921" s="11"/>
      <c r="H921" s="11"/>
    </row>
    <row r="922" spans="2:8">
      <c r="B922" s="11"/>
      <c r="E922" s="11"/>
      <c r="F922" s="11"/>
      <c r="G922" s="11"/>
      <c r="H922" s="11"/>
    </row>
    <row r="923" spans="2:8">
      <c r="B923" s="11"/>
      <c r="E923" s="11"/>
      <c r="F923" s="11"/>
      <c r="G923" s="11"/>
      <c r="H923" s="11"/>
    </row>
    <row r="924" spans="2:8">
      <c r="B924" s="11"/>
      <c r="E924" s="11"/>
      <c r="F924" s="11"/>
      <c r="G924" s="11"/>
      <c r="H924" s="11"/>
    </row>
    <row r="925" spans="2:8">
      <c r="B925" s="11"/>
      <c r="E925" s="11"/>
      <c r="F925" s="11"/>
      <c r="G925" s="11"/>
      <c r="H925" s="11"/>
    </row>
    <row r="926" spans="2:8">
      <c r="B926" s="11"/>
      <c r="E926" s="11"/>
      <c r="F926" s="11"/>
      <c r="G926" s="11"/>
      <c r="H926" s="11"/>
    </row>
    <row r="927" spans="2:8">
      <c r="B927" s="11"/>
      <c r="E927" s="11"/>
      <c r="F927" s="11"/>
      <c r="G927" s="11"/>
      <c r="H927" s="11"/>
    </row>
    <row r="928" spans="2:8">
      <c r="B928" s="11"/>
      <c r="E928" s="11"/>
      <c r="F928" s="11"/>
      <c r="G928" s="11"/>
      <c r="H928" s="11"/>
    </row>
    <row r="929" spans="2:8">
      <c r="B929" s="11"/>
      <c r="E929" s="11"/>
      <c r="F929" s="11"/>
      <c r="G929" s="11"/>
      <c r="H929" s="11"/>
    </row>
    <row r="930" spans="2:8">
      <c r="B930" s="11"/>
      <c r="E930" s="11"/>
      <c r="F930" s="11"/>
      <c r="G930" s="11"/>
      <c r="H930" s="11"/>
    </row>
    <row r="931" spans="2:8">
      <c r="B931" s="11"/>
      <c r="E931" s="11"/>
      <c r="F931" s="11"/>
      <c r="G931" s="11"/>
      <c r="H931" s="11"/>
    </row>
    <row r="932" spans="2:8">
      <c r="B932" s="11"/>
      <c r="E932" s="11"/>
      <c r="F932" s="11"/>
      <c r="G932" s="11"/>
      <c r="H932" s="11"/>
    </row>
    <row r="933" spans="2:8">
      <c r="B933" s="11"/>
      <c r="E933" s="11"/>
      <c r="F933" s="11"/>
      <c r="G933" s="11"/>
      <c r="H933" s="11"/>
    </row>
    <row r="934" spans="2:8">
      <c r="B934" s="11"/>
      <c r="E934" s="11"/>
      <c r="F934" s="11"/>
      <c r="G934" s="11"/>
      <c r="H934" s="11"/>
    </row>
    <row r="935" spans="2:8">
      <c r="B935" s="11"/>
      <c r="E935" s="11"/>
      <c r="F935" s="11"/>
      <c r="G935" s="11"/>
      <c r="H935" s="11"/>
    </row>
    <row r="936" spans="2:8">
      <c r="B936" s="11"/>
      <c r="E936" s="11"/>
      <c r="F936" s="11"/>
      <c r="G936" s="11"/>
      <c r="H936" s="11"/>
    </row>
    <row r="937" spans="2:8">
      <c r="B937" s="11"/>
      <c r="E937" s="11"/>
      <c r="F937" s="11"/>
      <c r="G937" s="11"/>
      <c r="H937" s="11"/>
    </row>
    <row r="938" spans="2:8">
      <c r="B938" s="11"/>
      <c r="E938" s="11"/>
      <c r="F938" s="11"/>
      <c r="G938" s="11"/>
      <c r="H938" s="11"/>
    </row>
    <row r="939" spans="2:8">
      <c r="B939" s="11"/>
      <c r="E939" s="11"/>
      <c r="F939" s="11"/>
      <c r="G939" s="11"/>
      <c r="H939" s="11"/>
    </row>
    <row r="940" spans="2:8">
      <c r="B940" s="11"/>
      <c r="E940" s="11"/>
      <c r="F940" s="11"/>
      <c r="G940" s="11"/>
      <c r="H940" s="11"/>
    </row>
    <row r="941" spans="2:8">
      <c r="B941" s="11"/>
      <c r="E941" s="11"/>
      <c r="F941" s="11"/>
      <c r="G941" s="11"/>
      <c r="H941" s="11"/>
    </row>
    <row r="942" spans="2:8">
      <c r="B942" s="11"/>
      <c r="E942" s="11"/>
      <c r="F942" s="11"/>
      <c r="G942" s="11"/>
      <c r="H942" s="11"/>
    </row>
    <row r="943" spans="2:8">
      <c r="B943" s="11"/>
      <c r="E943" s="11"/>
      <c r="F943" s="11"/>
      <c r="G943" s="11"/>
      <c r="H943" s="11"/>
    </row>
    <row r="944" spans="2:8">
      <c r="B944" s="11"/>
      <c r="E944" s="11"/>
      <c r="F944" s="11"/>
      <c r="G944" s="11"/>
      <c r="H944" s="11"/>
    </row>
    <row r="945" spans="2:8">
      <c r="B945" s="11"/>
      <c r="E945" s="11"/>
      <c r="F945" s="11"/>
      <c r="G945" s="11"/>
      <c r="H945" s="11"/>
    </row>
    <row r="946" spans="2:8">
      <c r="B946" s="11"/>
      <c r="E946" s="11"/>
      <c r="F946" s="11"/>
      <c r="G946" s="11"/>
      <c r="H946" s="11"/>
    </row>
    <row r="947" spans="2:8">
      <c r="B947" s="11"/>
      <c r="E947" s="11"/>
      <c r="F947" s="11"/>
      <c r="G947" s="11"/>
      <c r="H947" s="11"/>
    </row>
    <row r="948" spans="2:8">
      <c r="B948" s="11"/>
      <c r="E948" s="11"/>
      <c r="F948" s="11"/>
      <c r="G948" s="11"/>
      <c r="H948" s="11"/>
    </row>
    <row r="949" spans="2:8">
      <c r="B949" s="11"/>
      <c r="E949" s="11"/>
      <c r="F949" s="11"/>
      <c r="G949" s="11"/>
      <c r="H949" s="11"/>
    </row>
    <row r="950" spans="2:8">
      <c r="B950" s="11"/>
      <c r="E950" s="11"/>
      <c r="F950" s="11"/>
      <c r="G950" s="11"/>
      <c r="H950" s="11"/>
    </row>
    <row r="951" spans="2:8">
      <c r="B951" s="11"/>
      <c r="E951" s="11"/>
      <c r="F951" s="11"/>
      <c r="G951" s="11"/>
      <c r="H951" s="11"/>
    </row>
    <row r="952" spans="2:8">
      <c r="B952" s="11"/>
      <c r="E952" s="11"/>
      <c r="F952" s="11"/>
      <c r="G952" s="11"/>
      <c r="H952" s="11"/>
    </row>
    <row r="953" spans="2:8">
      <c r="B953" s="11"/>
      <c r="E953" s="11"/>
      <c r="F953" s="11"/>
      <c r="G953" s="11"/>
      <c r="H953" s="11"/>
    </row>
    <row r="954" spans="2:8">
      <c r="B954" s="11"/>
      <c r="E954" s="11"/>
      <c r="F954" s="11"/>
      <c r="G954" s="11"/>
      <c r="H954" s="11"/>
    </row>
    <row r="955" spans="2:8">
      <c r="B955" s="11"/>
      <c r="E955" s="11"/>
      <c r="F955" s="11"/>
      <c r="G955" s="11"/>
      <c r="H955" s="11"/>
    </row>
    <row r="956" spans="2:8">
      <c r="B956" s="11"/>
      <c r="E956" s="11"/>
      <c r="F956" s="11"/>
      <c r="G956" s="11"/>
      <c r="H956" s="11"/>
    </row>
    <row r="957" spans="2:8">
      <c r="B957" s="11"/>
      <c r="E957" s="11"/>
      <c r="F957" s="11"/>
      <c r="G957" s="11"/>
      <c r="H957" s="11"/>
    </row>
    <row r="958" spans="2:8">
      <c r="B958" s="11"/>
      <c r="E958" s="11"/>
      <c r="F958" s="11"/>
      <c r="G958" s="11"/>
      <c r="H958" s="11"/>
    </row>
    <row r="959" spans="2:8">
      <c r="B959" s="11"/>
      <c r="E959" s="11"/>
      <c r="F959" s="11"/>
      <c r="G959" s="11"/>
      <c r="H959" s="11"/>
    </row>
    <row r="960" spans="2:8">
      <c r="B960" s="11"/>
      <c r="E960" s="11"/>
      <c r="F960" s="11"/>
      <c r="G960" s="11"/>
      <c r="H960" s="11"/>
    </row>
    <row r="961" spans="2:8">
      <c r="B961" s="11"/>
      <c r="E961" s="11"/>
      <c r="F961" s="11"/>
      <c r="G961" s="11"/>
      <c r="H961" s="11"/>
    </row>
    <row r="962" spans="2:8">
      <c r="B962" s="11"/>
      <c r="E962" s="11"/>
      <c r="F962" s="11"/>
      <c r="G962" s="11"/>
      <c r="H962" s="11"/>
    </row>
    <row r="963" spans="2:8">
      <c r="B963" s="11"/>
      <c r="E963" s="11"/>
      <c r="F963" s="11"/>
      <c r="G963" s="11"/>
      <c r="H963" s="11"/>
    </row>
    <row r="964" spans="2:8">
      <c r="B964" s="11"/>
      <c r="E964" s="11"/>
      <c r="F964" s="11"/>
      <c r="G964" s="11"/>
      <c r="H964" s="11"/>
    </row>
    <row r="965" spans="2:8">
      <c r="B965" s="11"/>
      <c r="E965" s="11"/>
      <c r="F965" s="11"/>
      <c r="G965" s="11"/>
      <c r="H965" s="11"/>
    </row>
    <row r="966" spans="2:8">
      <c r="B966" s="11"/>
      <c r="E966" s="11"/>
      <c r="F966" s="11"/>
      <c r="G966" s="11"/>
      <c r="H966" s="11"/>
    </row>
    <row r="967" spans="2:8">
      <c r="B967" s="11"/>
      <c r="E967" s="11"/>
      <c r="F967" s="11"/>
      <c r="G967" s="11"/>
      <c r="H967" s="11"/>
    </row>
    <row r="968" spans="2:8">
      <c r="B968" s="11"/>
      <c r="E968" s="11"/>
      <c r="F968" s="11"/>
      <c r="G968" s="11"/>
      <c r="H968" s="11"/>
    </row>
    <row r="969" spans="2:8">
      <c r="B969" s="11"/>
      <c r="E969" s="11"/>
      <c r="F969" s="11"/>
      <c r="G969" s="11"/>
      <c r="H969" s="11"/>
    </row>
    <row r="970" spans="2:8">
      <c r="B970" s="11"/>
      <c r="E970" s="11"/>
      <c r="F970" s="11"/>
      <c r="G970" s="11"/>
      <c r="H970" s="11"/>
    </row>
    <row r="971" spans="2:8">
      <c r="B971" s="11"/>
      <c r="E971" s="11"/>
      <c r="F971" s="11"/>
      <c r="G971" s="11"/>
      <c r="H971" s="11"/>
    </row>
    <row r="972" spans="2:8">
      <c r="B972" s="11"/>
      <c r="E972" s="11"/>
      <c r="F972" s="11"/>
      <c r="G972" s="11"/>
      <c r="H972" s="11"/>
    </row>
    <row r="973" spans="2:8">
      <c r="B973" s="11"/>
      <c r="E973" s="11"/>
      <c r="F973" s="11"/>
      <c r="G973" s="11"/>
      <c r="H973" s="11"/>
    </row>
    <row r="974" spans="2:8">
      <c r="B974" s="11"/>
      <c r="E974" s="11"/>
      <c r="F974" s="11"/>
      <c r="G974" s="11"/>
      <c r="H974" s="11"/>
    </row>
    <row r="975" spans="2:8">
      <c r="B975" s="11"/>
      <c r="E975" s="11"/>
      <c r="F975" s="11"/>
      <c r="G975" s="11"/>
      <c r="H975" s="11"/>
    </row>
    <row r="976" spans="2:8">
      <c r="B976" s="11"/>
      <c r="E976" s="11"/>
      <c r="F976" s="11"/>
      <c r="G976" s="11"/>
      <c r="H976" s="11"/>
    </row>
    <row r="977" spans="2:8">
      <c r="B977" s="11"/>
      <c r="E977" s="11"/>
      <c r="F977" s="11"/>
      <c r="G977" s="11"/>
      <c r="H977" s="11"/>
    </row>
    <row r="978" spans="2:8">
      <c r="B978" s="11"/>
      <c r="E978" s="11"/>
      <c r="F978" s="11"/>
      <c r="G978" s="11"/>
      <c r="H978" s="11"/>
    </row>
    <row r="979" spans="2:8">
      <c r="B979" s="11"/>
      <c r="E979" s="11"/>
      <c r="F979" s="11"/>
      <c r="G979" s="11"/>
      <c r="H979" s="11"/>
    </row>
    <row r="980" spans="2:8">
      <c r="B980" s="11"/>
      <c r="E980" s="11"/>
      <c r="F980" s="11"/>
      <c r="G980" s="11"/>
      <c r="H980" s="11"/>
    </row>
    <row r="981" spans="2:8">
      <c r="B981" s="11"/>
      <c r="E981" s="11"/>
      <c r="F981" s="11"/>
      <c r="G981" s="11"/>
      <c r="H981" s="11"/>
    </row>
    <row r="982" spans="2:8">
      <c r="B982" s="11"/>
      <c r="E982" s="11"/>
      <c r="F982" s="11"/>
      <c r="G982" s="11"/>
      <c r="H982" s="11"/>
    </row>
    <row r="983" spans="2:8">
      <c r="B983" s="11"/>
      <c r="E983" s="11"/>
      <c r="F983" s="11"/>
      <c r="G983" s="11"/>
      <c r="H983" s="11"/>
    </row>
    <row r="984" spans="2:8">
      <c r="B984" s="11"/>
      <c r="E984" s="11"/>
      <c r="F984" s="11"/>
      <c r="G984" s="11"/>
      <c r="H984" s="11"/>
    </row>
    <row r="985" spans="2:8">
      <c r="B985" s="11"/>
      <c r="E985" s="11"/>
      <c r="F985" s="11"/>
      <c r="G985" s="11"/>
      <c r="H985" s="11"/>
    </row>
    <row r="986" spans="2:8">
      <c r="B986" s="11"/>
      <c r="E986" s="11"/>
      <c r="F986" s="11"/>
      <c r="G986" s="11"/>
      <c r="H986" s="11"/>
    </row>
    <row r="987" spans="2:8">
      <c r="B987" s="11"/>
      <c r="E987" s="11"/>
      <c r="F987" s="11"/>
      <c r="G987" s="11"/>
      <c r="H987" s="11"/>
    </row>
    <row r="988" spans="2:8">
      <c r="B988" s="11"/>
      <c r="E988" s="11"/>
      <c r="F988" s="11"/>
      <c r="G988" s="11"/>
      <c r="H988" s="11"/>
    </row>
    <row r="989" spans="2:8">
      <c r="B989" s="11"/>
      <c r="E989" s="11"/>
      <c r="F989" s="11"/>
      <c r="G989" s="11"/>
      <c r="H989" s="11"/>
    </row>
    <row r="990" spans="2:8">
      <c r="B990" s="11"/>
      <c r="E990" s="11"/>
      <c r="F990" s="11"/>
      <c r="G990" s="11"/>
      <c r="H990" s="11"/>
    </row>
    <row r="991" spans="2:8">
      <c r="B991" s="11"/>
      <c r="E991" s="11"/>
      <c r="F991" s="11"/>
      <c r="G991" s="11"/>
      <c r="H991" s="11"/>
    </row>
    <row r="992" spans="2:8">
      <c r="B992" s="11"/>
      <c r="E992" s="11"/>
      <c r="F992" s="11"/>
      <c r="G992" s="11"/>
      <c r="H992" s="11"/>
    </row>
    <row r="993" spans="2:8">
      <c r="B993" s="11"/>
      <c r="E993" s="11"/>
      <c r="F993" s="11"/>
      <c r="G993" s="11"/>
      <c r="H993" s="11"/>
    </row>
    <row r="994" spans="2:8">
      <c r="B994" s="11"/>
      <c r="E994" s="11"/>
      <c r="F994" s="11"/>
      <c r="G994" s="11"/>
      <c r="H994" s="11"/>
    </row>
    <row r="995" spans="2:8">
      <c r="B995" s="11"/>
      <c r="E995" s="11"/>
      <c r="F995" s="11"/>
      <c r="G995" s="11"/>
      <c r="H995" s="11"/>
    </row>
    <row r="996" spans="2:8">
      <c r="B996" s="11"/>
      <c r="E996" s="11"/>
      <c r="F996" s="11"/>
      <c r="G996" s="11"/>
      <c r="H996" s="11"/>
    </row>
    <row r="997" spans="2:8">
      <c r="B997" s="11"/>
      <c r="E997" s="11"/>
      <c r="F997" s="11"/>
      <c r="G997" s="11"/>
      <c r="H997" s="11"/>
    </row>
    <row r="998" spans="2:8">
      <c r="B998" s="11"/>
      <c r="E998" s="11"/>
      <c r="F998" s="11"/>
      <c r="G998" s="11"/>
      <c r="H998" s="11"/>
    </row>
    <row r="999" spans="2:8">
      <c r="B999" s="11"/>
      <c r="E999" s="11"/>
      <c r="F999" s="11"/>
      <c r="G999" s="11"/>
      <c r="H999" s="11"/>
    </row>
    <row r="1000" spans="2:8">
      <c r="B1000" s="11"/>
      <c r="E1000" s="11"/>
      <c r="F1000" s="11"/>
      <c r="G1000" s="11"/>
      <c r="H1000" s="11"/>
    </row>
    <row r="1001" spans="2:8">
      <c r="B1001" s="11"/>
      <c r="E1001" s="11"/>
      <c r="F1001" s="11"/>
      <c r="G1001" s="11"/>
      <c r="H1001" s="11"/>
    </row>
    <row r="1002" spans="2:8">
      <c r="B1002" s="11"/>
      <c r="E1002" s="11"/>
      <c r="F1002" s="11"/>
      <c r="G1002" s="11"/>
      <c r="H1002" s="11"/>
    </row>
    <row r="1003" spans="2:8">
      <c r="B1003" s="11"/>
      <c r="E1003" s="11"/>
      <c r="F1003" s="11"/>
      <c r="G1003" s="11"/>
      <c r="H1003" s="11"/>
    </row>
    <row r="1004" spans="2:8">
      <c r="B1004" s="11"/>
      <c r="E1004" s="11"/>
      <c r="F1004" s="11"/>
      <c r="G1004" s="11"/>
      <c r="H1004" s="11"/>
    </row>
    <row r="1005" spans="2:8">
      <c r="B1005" s="11"/>
      <c r="E1005" s="11"/>
      <c r="F1005" s="11"/>
      <c r="G1005" s="11"/>
      <c r="H1005" s="11"/>
    </row>
    <row r="1006" spans="2:8">
      <c r="B1006" s="11"/>
      <c r="E1006" s="11"/>
      <c r="F1006" s="11"/>
      <c r="G1006" s="11"/>
      <c r="H1006" s="11"/>
    </row>
    <row r="1007" spans="2:8">
      <c r="B1007" s="11"/>
      <c r="E1007" s="11"/>
      <c r="F1007" s="11"/>
      <c r="G1007" s="11"/>
      <c r="H1007" s="11"/>
    </row>
    <row r="1008" spans="2:8">
      <c r="B1008" s="11"/>
      <c r="E1008" s="11"/>
      <c r="F1008" s="11"/>
      <c r="G1008" s="11"/>
      <c r="H1008" s="11"/>
    </row>
    <row r="1009" spans="2:8">
      <c r="B1009" s="11"/>
      <c r="E1009" s="11"/>
      <c r="F1009" s="11"/>
      <c r="G1009" s="11"/>
      <c r="H1009" s="11"/>
    </row>
    <row r="1010" spans="2:8">
      <c r="B1010" s="11"/>
      <c r="E1010" s="11"/>
      <c r="F1010" s="11"/>
      <c r="G1010" s="11"/>
      <c r="H1010" s="11"/>
    </row>
    <row r="1011" spans="2:8">
      <c r="B1011" s="11"/>
      <c r="E1011" s="11"/>
      <c r="F1011" s="11"/>
      <c r="G1011" s="11"/>
      <c r="H1011" s="11"/>
    </row>
    <row r="1012" spans="2:8">
      <c r="B1012" s="11"/>
      <c r="E1012" s="11"/>
      <c r="F1012" s="11"/>
      <c r="G1012" s="11"/>
      <c r="H1012" s="11"/>
    </row>
    <row r="1013" spans="2:8">
      <c r="B1013" s="11"/>
      <c r="E1013" s="11"/>
      <c r="F1013" s="11"/>
      <c r="G1013" s="11"/>
      <c r="H1013" s="11"/>
    </row>
    <row r="1014" spans="2:8">
      <c r="B1014" s="11"/>
      <c r="E1014" s="11"/>
      <c r="F1014" s="11"/>
      <c r="G1014" s="11"/>
      <c r="H1014" s="11"/>
    </row>
    <row r="1015" spans="2:8">
      <c r="B1015" s="11"/>
      <c r="E1015" s="11"/>
      <c r="F1015" s="11"/>
      <c r="G1015" s="11"/>
      <c r="H1015" s="11"/>
    </row>
    <row r="1016" spans="2:8">
      <c r="B1016" s="11"/>
      <c r="E1016" s="11"/>
      <c r="F1016" s="11"/>
      <c r="G1016" s="11"/>
      <c r="H1016" s="11"/>
    </row>
    <row r="1017" spans="2:8">
      <c r="B1017" s="11"/>
      <c r="E1017" s="11"/>
      <c r="F1017" s="11"/>
      <c r="G1017" s="11"/>
      <c r="H1017" s="11"/>
    </row>
    <row r="1018" spans="2:8">
      <c r="B1018" s="11"/>
      <c r="E1018" s="11"/>
      <c r="F1018" s="11"/>
      <c r="G1018" s="11"/>
      <c r="H1018" s="11"/>
    </row>
    <row r="1019" spans="2:8">
      <c r="B1019" s="11"/>
      <c r="E1019" s="11"/>
      <c r="F1019" s="11"/>
      <c r="G1019" s="11"/>
      <c r="H1019" s="11"/>
    </row>
    <row r="1020" spans="2:8">
      <c r="B1020" s="11"/>
      <c r="E1020" s="11"/>
      <c r="F1020" s="11"/>
      <c r="G1020" s="11"/>
      <c r="H1020" s="11"/>
    </row>
    <row r="1021" spans="2:8">
      <c r="B1021" s="11"/>
      <c r="E1021" s="11"/>
      <c r="F1021" s="11"/>
      <c r="G1021" s="11"/>
      <c r="H1021" s="11"/>
    </row>
    <row r="1022" spans="2:8">
      <c r="B1022" s="11"/>
      <c r="E1022" s="11"/>
      <c r="F1022" s="11"/>
      <c r="G1022" s="11"/>
      <c r="H1022" s="11"/>
    </row>
    <row r="1023" spans="2:8">
      <c r="B1023" s="11"/>
      <c r="E1023" s="11"/>
      <c r="F1023" s="11"/>
      <c r="G1023" s="11"/>
      <c r="H1023" s="11"/>
    </row>
    <row r="1024" spans="2:8">
      <c r="B1024" s="11"/>
      <c r="E1024" s="11"/>
      <c r="F1024" s="11"/>
      <c r="G1024" s="11"/>
      <c r="H1024" s="11"/>
    </row>
    <row r="1025" spans="2:8">
      <c r="B1025" s="11"/>
      <c r="E1025" s="11"/>
      <c r="F1025" s="11"/>
      <c r="G1025" s="11"/>
      <c r="H1025" s="11"/>
    </row>
    <row r="1026" spans="2:8">
      <c r="B1026" s="11"/>
      <c r="E1026" s="11"/>
      <c r="F1026" s="11"/>
      <c r="G1026" s="11"/>
      <c r="H1026" s="11"/>
    </row>
    <row r="1027" spans="2:8">
      <c r="B1027" s="11"/>
      <c r="E1027" s="11"/>
      <c r="F1027" s="11"/>
      <c r="G1027" s="11"/>
      <c r="H1027" s="11"/>
    </row>
    <row r="1028" spans="2:8">
      <c r="B1028" s="11"/>
      <c r="E1028" s="11"/>
      <c r="F1028" s="11"/>
      <c r="G1028" s="11"/>
      <c r="H1028" s="11"/>
    </row>
    <row r="1029" spans="2:8">
      <c r="B1029" s="11"/>
      <c r="E1029" s="11"/>
      <c r="F1029" s="11"/>
      <c r="G1029" s="11"/>
      <c r="H1029" s="11"/>
    </row>
    <row r="1030" spans="2:8">
      <c r="B1030" s="11"/>
      <c r="E1030" s="11"/>
      <c r="F1030" s="11"/>
      <c r="G1030" s="11"/>
      <c r="H1030" s="11"/>
    </row>
    <row r="1031" spans="2:8">
      <c r="B1031" s="11"/>
      <c r="E1031" s="11"/>
      <c r="F1031" s="11"/>
      <c r="G1031" s="11"/>
      <c r="H1031" s="11"/>
    </row>
    <row r="1032" spans="2:8">
      <c r="B1032" s="11"/>
      <c r="E1032" s="11"/>
      <c r="F1032" s="11"/>
      <c r="G1032" s="11"/>
      <c r="H1032" s="11"/>
    </row>
    <row r="1033" spans="2:8">
      <c r="B1033" s="11"/>
      <c r="E1033" s="11"/>
      <c r="F1033" s="11"/>
      <c r="G1033" s="11"/>
      <c r="H1033" s="11"/>
    </row>
    <row r="1034" spans="2:8">
      <c r="B1034" s="11"/>
      <c r="E1034" s="11"/>
      <c r="F1034" s="11"/>
      <c r="G1034" s="11"/>
      <c r="H1034" s="11"/>
    </row>
    <row r="1035" spans="2:8">
      <c r="B1035" s="11"/>
      <c r="E1035" s="11"/>
      <c r="F1035" s="11"/>
      <c r="G1035" s="11"/>
      <c r="H1035" s="11"/>
    </row>
    <row r="1036" spans="2:8">
      <c r="B1036" s="11"/>
      <c r="E1036" s="11"/>
      <c r="F1036" s="11"/>
      <c r="G1036" s="11"/>
      <c r="H1036" s="11"/>
    </row>
    <row r="1037" spans="2:8">
      <c r="B1037" s="11"/>
      <c r="E1037" s="11"/>
      <c r="F1037" s="11"/>
      <c r="G1037" s="11"/>
      <c r="H1037" s="11"/>
    </row>
    <row r="1038" spans="2:8">
      <c r="B1038" s="11"/>
      <c r="E1038" s="11"/>
      <c r="F1038" s="11"/>
      <c r="G1038" s="11"/>
      <c r="H1038" s="11"/>
    </row>
    <row r="1039" spans="2:8">
      <c r="B1039" s="11"/>
      <c r="E1039" s="11"/>
      <c r="F1039" s="11"/>
      <c r="G1039" s="11"/>
      <c r="H1039" s="11"/>
    </row>
    <row r="1040" spans="2:8">
      <c r="B1040" s="11"/>
      <c r="E1040" s="11"/>
      <c r="F1040" s="11"/>
      <c r="G1040" s="11"/>
      <c r="H1040" s="11"/>
    </row>
    <row r="1041" spans="2:8">
      <c r="B1041" s="11"/>
      <c r="E1041" s="11"/>
      <c r="F1041" s="11"/>
      <c r="G1041" s="11"/>
      <c r="H1041" s="11"/>
    </row>
    <row r="1042" spans="2:8">
      <c r="B1042" s="11"/>
      <c r="E1042" s="11"/>
      <c r="F1042" s="11"/>
      <c r="G1042" s="11"/>
      <c r="H1042" s="11"/>
    </row>
    <row r="1043" spans="2:8">
      <c r="B1043" s="11"/>
      <c r="E1043" s="11"/>
      <c r="F1043" s="11"/>
      <c r="G1043" s="11"/>
      <c r="H1043" s="11"/>
    </row>
    <row r="1044" spans="2:8">
      <c r="B1044" s="11"/>
      <c r="E1044" s="11"/>
      <c r="F1044" s="11"/>
      <c r="G1044" s="11"/>
      <c r="H1044" s="11"/>
    </row>
    <row r="1045" spans="2:8">
      <c r="B1045" s="11"/>
      <c r="E1045" s="11"/>
      <c r="F1045" s="11"/>
      <c r="G1045" s="11"/>
      <c r="H1045" s="11"/>
    </row>
    <row r="1046" spans="2:8">
      <c r="B1046" s="11"/>
      <c r="E1046" s="11"/>
      <c r="F1046" s="11"/>
      <c r="G1046" s="11"/>
      <c r="H1046" s="11"/>
    </row>
    <row r="1047" spans="2:8">
      <c r="B1047" s="11"/>
      <c r="E1047" s="11"/>
      <c r="F1047" s="11"/>
      <c r="G1047" s="11"/>
      <c r="H1047" s="11"/>
    </row>
    <row r="1048" spans="2:8">
      <c r="B1048" s="11"/>
      <c r="E1048" s="11"/>
      <c r="F1048" s="11"/>
      <c r="G1048" s="11"/>
      <c r="H1048" s="11"/>
    </row>
    <row r="1049" spans="2:8">
      <c r="B1049" s="11"/>
      <c r="E1049" s="11"/>
      <c r="F1049" s="11"/>
      <c r="G1049" s="11"/>
      <c r="H1049" s="11"/>
    </row>
    <row r="1050" spans="2:8">
      <c r="B1050" s="11"/>
      <c r="E1050" s="11"/>
      <c r="F1050" s="11"/>
      <c r="G1050" s="11"/>
      <c r="H1050" s="11"/>
    </row>
    <row r="1051" spans="2:8">
      <c r="B1051" s="11"/>
      <c r="E1051" s="11"/>
      <c r="F1051" s="11"/>
      <c r="G1051" s="11"/>
      <c r="H1051" s="11"/>
    </row>
    <row r="1052" spans="2:8">
      <c r="B1052" s="11"/>
      <c r="E1052" s="11"/>
      <c r="F1052" s="11"/>
      <c r="G1052" s="11"/>
      <c r="H1052" s="11"/>
    </row>
    <row r="1053" spans="2:8">
      <c r="B1053" s="11"/>
      <c r="E1053" s="11"/>
      <c r="F1053" s="11"/>
      <c r="G1053" s="11"/>
      <c r="H1053" s="11"/>
    </row>
    <row r="1054" spans="2:8">
      <c r="B1054" s="11"/>
      <c r="E1054" s="11"/>
      <c r="F1054" s="11"/>
      <c r="G1054" s="11"/>
      <c r="H1054" s="11"/>
    </row>
    <row r="1055" spans="2:8">
      <c r="B1055" s="11"/>
      <c r="E1055" s="11"/>
      <c r="F1055" s="11"/>
      <c r="G1055" s="11"/>
      <c r="H1055" s="11"/>
    </row>
    <row r="1056" spans="2:8">
      <c r="B1056" s="11"/>
      <c r="E1056" s="11"/>
      <c r="F1056" s="11"/>
      <c r="G1056" s="11"/>
      <c r="H1056" s="11"/>
    </row>
    <row r="1057" spans="2:8">
      <c r="B1057" s="11"/>
      <c r="E1057" s="11"/>
      <c r="F1057" s="11"/>
      <c r="G1057" s="11"/>
      <c r="H1057" s="11"/>
    </row>
    <row r="1058" spans="2:8">
      <c r="B1058" s="11"/>
      <c r="E1058" s="11"/>
      <c r="F1058" s="11"/>
      <c r="G1058" s="11"/>
      <c r="H1058" s="11"/>
    </row>
    <row r="1059" spans="2:8">
      <c r="B1059" s="11"/>
      <c r="E1059" s="11"/>
      <c r="F1059" s="11"/>
      <c r="G1059" s="11"/>
      <c r="H1059" s="11"/>
    </row>
    <row r="1060" spans="2:8">
      <c r="B1060" s="11"/>
      <c r="E1060" s="11"/>
      <c r="F1060" s="11"/>
      <c r="G1060" s="11"/>
      <c r="H1060" s="11"/>
    </row>
    <row r="1061" spans="2:8">
      <c r="B1061" s="11"/>
      <c r="E1061" s="11"/>
      <c r="F1061" s="11"/>
      <c r="G1061" s="11"/>
      <c r="H1061" s="11"/>
    </row>
    <row r="1062" spans="2:8">
      <c r="B1062" s="11"/>
      <c r="E1062" s="11"/>
      <c r="F1062" s="11"/>
      <c r="G1062" s="11"/>
      <c r="H1062" s="11"/>
    </row>
    <row r="1063" spans="2:8">
      <c r="B1063" s="11"/>
      <c r="E1063" s="11"/>
      <c r="F1063" s="11"/>
      <c r="G1063" s="11"/>
      <c r="H1063" s="11"/>
    </row>
    <row r="1064" spans="2:8">
      <c r="B1064" s="11"/>
      <c r="E1064" s="11"/>
      <c r="F1064" s="11"/>
      <c r="G1064" s="11"/>
      <c r="H1064" s="11"/>
    </row>
    <row r="1065" spans="2:8">
      <c r="B1065" s="11"/>
      <c r="E1065" s="11"/>
      <c r="F1065" s="11"/>
      <c r="G1065" s="11"/>
      <c r="H1065" s="11"/>
    </row>
    <row r="1066" spans="2:8">
      <c r="B1066" s="11"/>
      <c r="E1066" s="11"/>
      <c r="F1066" s="11"/>
      <c r="G1066" s="11"/>
      <c r="H1066" s="11"/>
    </row>
    <row r="1067" spans="2:8">
      <c r="B1067" s="11"/>
      <c r="E1067" s="11"/>
      <c r="F1067" s="11"/>
      <c r="G1067" s="11"/>
      <c r="H1067" s="11"/>
    </row>
    <row r="1068" spans="2:8">
      <c r="B1068" s="11"/>
      <c r="E1068" s="11"/>
      <c r="F1068" s="11"/>
      <c r="G1068" s="11"/>
      <c r="H1068" s="11"/>
    </row>
    <row r="1069" spans="2:8">
      <c r="B1069" s="11"/>
      <c r="E1069" s="11"/>
      <c r="F1069" s="11"/>
      <c r="G1069" s="11"/>
      <c r="H1069" s="11"/>
    </row>
    <row r="1070" spans="2:8">
      <c r="B1070" s="11"/>
      <c r="E1070" s="11"/>
      <c r="F1070" s="11"/>
      <c r="G1070" s="11"/>
      <c r="H1070" s="11"/>
    </row>
    <row r="1071" spans="2:8">
      <c r="B1071" s="11"/>
      <c r="E1071" s="11"/>
      <c r="F1071" s="11"/>
      <c r="G1071" s="11"/>
      <c r="H1071" s="11"/>
    </row>
    <row r="1072" spans="2:8">
      <c r="B1072" s="11"/>
      <c r="E1072" s="11"/>
      <c r="F1072" s="11"/>
      <c r="G1072" s="11"/>
      <c r="H1072" s="11"/>
    </row>
    <row r="1073" spans="2:8">
      <c r="B1073" s="11"/>
      <c r="E1073" s="11"/>
      <c r="F1073" s="11"/>
      <c r="G1073" s="11"/>
      <c r="H1073" s="11"/>
    </row>
    <row r="1074" spans="2:8">
      <c r="B1074" s="11"/>
      <c r="E1074" s="11"/>
      <c r="F1074" s="11"/>
      <c r="G1074" s="11"/>
      <c r="H1074" s="11"/>
    </row>
    <row r="1075" spans="2:8">
      <c r="B1075" s="11"/>
      <c r="E1075" s="11"/>
      <c r="F1075" s="11"/>
      <c r="G1075" s="11"/>
      <c r="H1075" s="11"/>
    </row>
    <row r="1076" spans="2:8">
      <c r="B1076" s="11"/>
      <c r="E1076" s="11"/>
      <c r="F1076" s="11"/>
      <c r="G1076" s="11"/>
      <c r="H1076" s="11"/>
    </row>
    <row r="1077" spans="2:8">
      <c r="B1077" s="11"/>
      <c r="E1077" s="11"/>
      <c r="F1077" s="11"/>
      <c r="G1077" s="11"/>
      <c r="H1077" s="11"/>
    </row>
    <row r="1078" spans="2:8">
      <c r="B1078" s="11"/>
      <c r="E1078" s="11"/>
      <c r="F1078" s="11"/>
      <c r="G1078" s="11"/>
      <c r="H1078" s="11"/>
    </row>
    <row r="1079" spans="2:8">
      <c r="B1079" s="11"/>
      <c r="E1079" s="11"/>
      <c r="F1079" s="11"/>
      <c r="G1079" s="11"/>
      <c r="H1079" s="11"/>
    </row>
    <row r="1080" spans="2:8">
      <c r="B1080" s="11"/>
      <c r="E1080" s="11"/>
      <c r="F1080" s="11"/>
      <c r="G1080" s="11"/>
      <c r="H1080" s="11"/>
    </row>
    <row r="1081" spans="2:8">
      <c r="B1081" s="11"/>
      <c r="E1081" s="11"/>
      <c r="F1081" s="11"/>
      <c r="G1081" s="11"/>
      <c r="H1081" s="11"/>
    </row>
    <row r="1082" spans="2:8">
      <c r="B1082" s="11"/>
      <c r="E1082" s="11"/>
      <c r="F1082" s="11"/>
      <c r="G1082" s="11"/>
      <c r="H1082" s="11"/>
    </row>
    <row r="1083" spans="2:8">
      <c r="B1083" s="11"/>
      <c r="E1083" s="11"/>
      <c r="F1083" s="11"/>
      <c r="G1083" s="11"/>
      <c r="H1083" s="11"/>
    </row>
    <row r="1084" spans="2:8">
      <c r="B1084" s="11"/>
      <c r="E1084" s="11"/>
      <c r="F1084" s="11"/>
      <c r="G1084" s="11"/>
      <c r="H1084" s="11"/>
    </row>
    <row r="1085" spans="2:8">
      <c r="B1085" s="11"/>
      <c r="E1085" s="11"/>
      <c r="F1085" s="11"/>
      <c r="G1085" s="11"/>
      <c r="H1085" s="11"/>
    </row>
    <row r="1086" spans="2:8">
      <c r="B1086" s="11"/>
      <c r="E1086" s="11"/>
      <c r="F1086" s="11"/>
      <c r="G1086" s="11"/>
      <c r="H1086" s="11"/>
    </row>
    <row r="1087" spans="2:8">
      <c r="B1087" s="11"/>
      <c r="E1087" s="11"/>
      <c r="F1087" s="11"/>
      <c r="G1087" s="11"/>
      <c r="H1087" s="11"/>
    </row>
    <row r="1088" spans="2:8">
      <c r="B1088" s="11"/>
      <c r="E1088" s="11"/>
      <c r="F1088" s="11"/>
      <c r="G1088" s="11"/>
      <c r="H1088" s="11"/>
    </row>
    <row r="1089" spans="2:8">
      <c r="B1089" s="11"/>
      <c r="E1089" s="11"/>
      <c r="F1089" s="11"/>
      <c r="G1089" s="11"/>
      <c r="H1089" s="11"/>
    </row>
    <row r="1090" spans="2:8">
      <c r="B1090" s="11"/>
      <c r="E1090" s="11"/>
      <c r="F1090" s="11"/>
      <c r="G1090" s="11"/>
      <c r="H1090" s="11"/>
    </row>
    <row r="1091" spans="2:8">
      <c r="B1091" s="11"/>
      <c r="E1091" s="11"/>
      <c r="F1091" s="11"/>
      <c r="G1091" s="11"/>
      <c r="H1091" s="11"/>
    </row>
    <row r="1092" spans="2:8">
      <c r="B1092" s="11"/>
      <c r="E1092" s="11"/>
      <c r="F1092" s="11"/>
      <c r="G1092" s="11"/>
      <c r="H1092" s="11"/>
    </row>
    <row r="1093" spans="2:8">
      <c r="B1093" s="11"/>
      <c r="E1093" s="11"/>
      <c r="F1093" s="11"/>
      <c r="G1093" s="11"/>
      <c r="H1093" s="11"/>
    </row>
    <row r="1094" spans="2:8">
      <c r="B1094" s="11"/>
      <c r="E1094" s="11"/>
      <c r="F1094" s="11"/>
      <c r="G1094" s="11"/>
      <c r="H1094" s="11"/>
    </row>
    <row r="1095" spans="2:8">
      <c r="B1095" s="11"/>
      <c r="E1095" s="11"/>
      <c r="F1095" s="11"/>
      <c r="G1095" s="11"/>
      <c r="H1095" s="11"/>
    </row>
    <row r="1096" spans="2:8">
      <c r="B1096" s="11"/>
      <c r="E1096" s="11"/>
      <c r="F1096" s="11"/>
      <c r="G1096" s="11"/>
      <c r="H1096" s="11"/>
    </row>
    <row r="1097" spans="2:8">
      <c r="B1097" s="11"/>
      <c r="E1097" s="11"/>
      <c r="F1097" s="11"/>
      <c r="G1097" s="11"/>
      <c r="H1097" s="11"/>
    </row>
    <row r="1098" spans="2:8">
      <c r="B1098" s="11"/>
      <c r="E1098" s="11"/>
      <c r="F1098" s="11"/>
      <c r="G1098" s="11"/>
      <c r="H1098" s="11"/>
    </row>
    <row r="1099" spans="2:8">
      <c r="B1099" s="11"/>
      <c r="E1099" s="11"/>
      <c r="F1099" s="11"/>
      <c r="G1099" s="11"/>
      <c r="H1099" s="11"/>
    </row>
    <row r="1100" spans="2:8">
      <c r="B1100" s="11"/>
      <c r="E1100" s="11"/>
      <c r="F1100" s="11"/>
      <c r="G1100" s="11"/>
      <c r="H1100" s="11"/>
    </row>
    <row r="1101" spans="2:8">
      <c r="B1101" s="11"/>
      <c r="E1101" s="11"/>
      <c r="F1101" s="11"/>
      <c r="G1101" s="11"/>
      <c r="H1101" s="11"/>
    </row>
    <row r="1102" spans="2:8">
      <c r="B1102" s="11"/>
      <c r="E1102" s="11"/>
      <c r="F1102" s="11"/>
      <c r="G1102" s="11"/>
      <c r="H1102" s="11"/>
    </row>
    <row r="1103" spans="2:8">
      <c r="B1103" s="11"/>
      <c r="E1103" s="11"/>
      <c r="F1103" s="11"/>
      <c r="G1103" s="11"/>
      <c r="H1103" s="11"/>
    </row>
    <row r="1104" spans="2:8">
      <c r="B1104" s="11"/>
      <c r="E1104" s="11"/>
      <c r="F1104" s="11"/>
      <c r="G1104" s="11"/>
      <c r="H1104" s="11"/>
    </row>
    <row r="1105" spans="2:8">
      <c r="B1105" s="11"/>
      <c r="E1105" s="11"/>
      <c r="F1105" s="11"/>
      <c r="G1105" s="11"/>
      <c r="H1105" s="11"/>
    </row>
    <row r="1106" spans="2:8">
      <c r="B1106" s="11"/>
      <c r="E1106" s="11"/>
      <c r="F1106" s="11"/>
      <c r="G1106" s="11"/>
      <c r="H1106" s="11"/>
    </row>
    <row r="1107" spans="2:8">
      <c r="B1107" s="11"/>
      <c r="E1107" s="11"/>
      <c r="F1107" s="11"/>
      <c r="G1107" s="11"/>
      <c r="H1107" s="11"/>
    </row>
    <row r="1108" spans="2:8">
      <c r="B1108" s="11"/>
      <c r="E1108" s="11"/>
      <c r="F1108" s="11"/>
      <c r="G1108" s="11"/>
      <c r="H1108" s="11"/>
    </row>
    <row r="1109" spans="2:8">
      <c r="B1109" s="11"/>
      <c r="E1109" s="11"/>
      <c r="F1109" s="11"/>
      <c r="G1109" s="11"/>
      <c r="H1109" s="11"/>
    </row>
    <row r="1110" spans="2:8">
      <c r="B1110" s="11"/>
      <c r="E1110" s="11"/>
      <c r="F1110" s="11"/>
      <c r="G1110" s="11"/>
      <c r="H1110" s="11"/>
    </row>
    <row r="1111" spans="2:8">
      <c r="B1111" s="11"/>
      <c r="E1111" s="11"/>
      <c r="F1111" s="11"/>
      <c r="G1111" s="11"/>
      <c r="H1111" s="11"/>
    </row>
    <row r="1112" spans="2:8">
      <c r="B1112" s="11"/>
      <c r="E1112" s="11"/>
      <c r="F1112" s="11"/>
      <c r="G1112" s="11"/>
      <c r="H1112" s="11"/>
    </row>
    <row r="1113" spans="2:8">
      <c r="B1113" s="11"/>
      <c r="E1113" s="11"/>
      <c r="F1113" s="11"/>
      <c r="G1113" s="11"/>
      <c r="H1113" s="11"/>
    </row>
    <row r="1114" spans="2:8">
      <c r="B1114" s="11"/>
      <c r="E1114" s="11"/>
      <c r="F1114" s="11"/>
      <c r="G1114" s="11"/>
      <c r="H1114" s="11"/>
    </row>
    <row r="1115" spans="2:8">
      <c r="B1115" s="11"/>
      <c r="E1115" s="11"/>
      <c r="F1115" s="11"/>
      <c r="G1115" s="11"/>
      <c r="H1115" s="11"/>
    </row>
    <row r="1116" spans="2:8">
      <c r="B1116" s="11"/>
      <c r="E1116" s="11"/>
      <c r="F1116" s="11"/>
      <c r="G1116" s="11"/>
      <c r="H1116" s="11"/>
    </row>
    <row r="1117" spans="2:8">
      <c r="B1117" s="11"/>
      <c r="E1117" s="11"/>
      <c r="F1117" s="11"/>
      <c r="G1117" s="11"/>
      <c r="H1117" s="11"/>
    </row>
    <row r="1118" spans="2:8">
      <c r="B1118" s="11"/>
      <c r="E1118" s="11"/>
      <c r="F1118" s="11"/>
      <c r="G1118" s="11"/>
      <c r="H1118" s="11"/>
    </row>
    <row r="1119" spans="2:8">
      <c r="B1119" s="11"/>
      <c r="E1119" s="11"/>
      <c r="F1119" s="11"/>
      <c r="G1119" s="11"/>
      <c r="H1119" s="11"/>
    </row>
    <row r="1120" spans="2:8">
      <c r="B1120" s="11"/>
      <c r="E1120" s="11"/>
      <c r="F1120" s="11"/>
      <c r="G1120" s="11"/>
      <c r="H1120" s="11"/>
    </row>
    <row r="1121" spans="2:8">
      <c r="B1121" s="11"/>
      <c r="E1121" s="11"/>
      <c r="F1121" s="11"/>
      <c r="G1121" s="11"/>
      <c r="H1121" s="11"/>
    </row>
    <row r="1122" spans="2:8">
      <c r="B1122" s="11"/>
      <c r="E1122" s="11"/>
      <c r="F1122" s="11"/>
      <c r="G1122" s="11"/>
      <c r="H1122" s="11"/>
    </row>
    <row r="1123" spans="2:8">
      <c r="B1123" s="11"/>
      <c r="E1123" s="11"/>
      <c r="F1123" s="11"/>
      <c r="G1123" s="11"/>
      <c r="H1123" s="11"/>
    </row>
    <row r="1124" spans="2:8">
      <c r="B1124" s="11"/>
      <c r="E1124" s="11"/>
      <c r="F1124" s="11"/>
      <c r="G1124" s="11"/>
      <c r="H1124" s="11"/>
    </row>
    <row r="1125" spans="2:8">
      <c r="B1125" s="11"/>
      <c r="E1125" s="11"/>
      <c r="F1125" s="11"/>
      <c r="G1125" s="11"/>
      <c r="H1125" s="11"/>
    </row>
    <row r="1126" spans="2:8">
      <c r="B1126" s="11"/>
      <c r="E1126" s="11"/>
      <c r="F1126" s="11"/>
      <c r="G1126" s="11"/>
      <c r="H1126" s="11"/>
    </row>
    <row r="1127" spans="2:8">
      <c r="B1127" s="11"/>
      <c r="E1127" s="11"/>
      <c r="F1127" s="11"/>
      <c r="G1127" s="11"/>
      <c r="H1127" s="11"/>
    </row>
    <row r="1128" spans="2:8">
      <c r="B1128" s="11"/>
      <c r="E1128" s="11"/>
      <c r="F1128" s="11"/>
      <c r="G1128" s="11"/>
      <c r="H1128" s="11"/>
    </row>
    <row r="1129" spans="2:8">
      <c r="B1129" s="11"/>
      <c r="E1129" s="11"/>
      <c r="F1129" s="11"/>
      <c r="G1129" s="11"/>
      <c r="H1129" s="11"/>
    </row>
    <row r="1130" spans="2:8">
      <c r="B1130" s="11"/>
      <c r="E1130" s="11"/>
      <c r="F1130" s="11"/>
      <c r="G1130" s="11"/>
      <c r="H1130" s="11"/>
    </row>
    <row r="1131" spans="2:8">
      <c r="B1131" s="11"/>
      <c r="E1131" s="11"/>
      <c r="F1131" s="11"/>
      <c r="G1131" s="11"/>
      <c r="H1131" s="11"/>
    </row>
    <row r="1132" spans="2:8">
      <c r="B1132" s="11"/>
      <c r="E1132" s="11"/>
      <c r="F1132" s="11"/>
      <c r="G1132" s="11"/>
      <c r="H1132" s="11"/>
    </row>
    <row r="1133" spans="2:8">
      <c r="B1133" s="11"/>
      <c r="E1133" s="11"/>
      <c r="F1133" s="11"/>
      <c r="G1133" s="11"/>
      <c r="H1133" s="11"/>
    </row>
    <row r="1134" spans="2:8">
      <c r="B1134" s="11"/>
      <c r="E1134" s="11"/>
      <c r="F1134" s="11"/>
      <c r="G1134" s="11"/>
      <c r="H1134" s="11"/>
    </row>
    <row r="1135" spans="2:8">
      <c r="B1135" s="11"/>
      <c r="E1135" s="11"/>
      <c r="F1135" s="11"/>
      <c r="G1135" s="11"/>
      <c r="H1135" s="11"/>
    </row>
    <row r="1136" spans="2:8">
      <c r="B1136" s="11"/>
      <c r="E1136" s="11"/>
      <c r="F1136" s="11"/>
      <c r="G1136" s="11"/>
      <c r="H1136" s="11"/>
    </row>
    <row r="1137" spans="2:8">
      <c r="B1137" s="11"/>
      <c r="E1137" s="11"/>
      <c r="F1137" s="11"/>
      <c r="G1137" s="11"/>
      <c r="H1137" s="11"/>
    </row>
    <row r="1138" spans="2:8">
      <c r="B1138" s="11"/>
      <c r="E1138" s="11"/>
      <c r="F1138" s="11"/>
      <c r="G1138" s="11"/>
      <c r="H1138" s="11"/>
    </row>
    <row r="1139" spans="2:8">
      <c r="B1139" s="11"/>
      <c r="E1139" s="11"/>
      <c r="F1139" s="11"/>
      <c r="G1139" s="11"/>
      <c r="H1139" s="11"/>
    </row>
    <row r="1140" spans="2:8">
      <c r="B1140" s="11"/>
      <c r="E1140" s="11"/>
      <c r="F1140" s="11"/>
      <c r="G1140" s="11"/>
      <c r="H1140" s="11"/>
    </row>
    <row r="1141" spans="2:8">
      <c r="B1141" s="11"/>
      <c r="E1141" s="11"/>
      <c r="F1141" s="11"/>
      <c r="G1141" s="11"/>
      <c r="H1141" s="11"/>
    </row>
    <row r="1142" spans="2:8">
      <c r="B1142" s="11"/>
      <c r="E1142" s="11"/>
      <c r="F1142" s="11"/>
      <c r="G1142" s="11"/>
      <c r="H1142" s="11"/>
    </row>
    <row r="1143" spans="2:8">
      <c r="B1143" s="11"/>
      <c r="E1143" s="11"/>
      <c r="F1143" s="11"/>
      <c r="G1143" s="11"/>
      <c r="H1143" s="11"/>
    </row>
    <row r="1144" spans="2:8">
      <c r="B1144" s="11"/>
      <c r="E1144" s="11"/>
      <c r="F1144" s="11"/>
      <c r="G1144" s="11"/>
      <c r="H1144" s="11"/>
    </row>
    <row r="1145" spans="2:8">
      <c r="B1145" s="11"/>
      <c r="E1145" s="11"/>
      <c r="F1145" s="11"/>
      <c r="G1145" s="11"/>
      <c r="H1145" s="11"/>
    </row>
    <row r="1146" spans="2:8">
      <c r="B1146" s="11"/>
      <c r="E1146" s="11"/>
      <c r="F1146" s="11"/>
      <c r="G1146" s="11"/>
      <c r="H1146" s="11"/>
    </row>
    <row r="1147" spans="2:8">
      <c r="B1147" s="11"/>
      <c r="E1147" s="11"/>
      <c r="F1147" s="11"/>
      <c r="G1147" s="11"/>
      <c r="H1147" s="11"/>
    </row>
    <row r="1148" spans="2:8">
      <c r="B1148" s="11"/>
      <c r="E1148" s="11"/>
      <c r="F1148" s="11"/>
      <c r="G1148" s="11"/>
      <c r="H1148" s="11"/>
    </row>
    <row r="1149" spans="2:8">
      <c r="B1149" s="11"/>
      <c r="E1149" s="11"/>
      <c r="F1149" s="11"/>
      <c r="G1149" s="11"/>
      <c r="H1149" s="11"/>
    </row>
    <row r="1150" spans="2:8">
      <c r="B1150" s="11"/>
      <c r="E1150" s="11"/>
      <c r="F1150" s="11"/>
      <c r="G1150" s="11"/>
      <c r="H1150" s="11"/>
    </row>
    <row r="1151" spans="2:8">
      <c r="B1151" s="11"/>
      <c r="E1151" s="11"/>
      <c r="F1151" s="11"/>
      <c r="G1151" s="11"/>
      <c r="H1151" s="11"/>
    </row>
    <row r="1152" spans="2:8">
      <c r="B1152" s="11"/>
      <c r="E1152" s="11"/>
      <c r="F1152" s="11"/>
      <c r="G1152" s="11"/>
      <c r="H1152" s="11"/>
    </row>
    <row r="1153" spans="2:8">
      <c r="B1153" s="11"/>
      <c r="E1153" s="11"/>
      <c r="F1153" s="11"/>
      <c r="G1153" s="11"/>
      <c r="H1153" s="11"/>
    </row>
    <row r="1154" spans="2:8">
      <c r="B1154" s="11"/>
      <c r="E1154" s="11"/>
      <c r="F1154" s="11"/>
      <c r="G1154" s="11"/>
      <c r="H1154" s="11"/>
    </row>
    <row r="1155" spans="2:8">
      <c r="B1155" s="11"/>
      <c r="E1155" s="11"/>
      <c r="F1155" s="11"/>
      <c r="G1155" s="11"/>
      <c r="H1155" s="11"/>
    </row>
    <row r="1156" spans="2:8">
      <c r="B1156" s="11"/>
      <c r="E1156" s="11"/>
      <c r="F1156" s="11"/>
      <c r="G1156" s="11"/>
      <c r="H1156" s="11"/>
    </row>
    <row r="1157" spans="2:8">
      <c r="B1157" s="11"/>
      <c r="E1157" s="11"/>
      <c r="F1157" s="11"/>
      <c r="G1157" s="11"/>
      <c r="H1157" s="11"/>
    </row>
    <row r="1158" spans="2:8">
      <c r="B1158" s="11"/>
      <c r="E1158" s="11"/>
      <c r="F1158" s="11"/>
      <c r="G1158" s="11"/>
      <c r="H1158" s="11"/>
    </row>
    <row r="1159" spans="2:8">
      <c r="B1159" s="11"/>
      <c r="E1159" s="11"/>
      <c r="F1159" s="11"/>
      <c r="G1159" s="11"/>
      <c r="H1159" s="11"/>
    </row>
    <row r="1160" spans="2:8">
      <c r="B1160" s="11"/>
      <c r="E1160" s="11"/>
      <c r="F1160" s="11"/>
      <c r="G1160" s="11"/>
      <c r="H1160" s="11"/>
    </row>
    <row r="1161" spans="2:8">
      <c r="B1161" s="11"/>
      <c r="E1161" s="11"/>
      <c r="F1161" s="11"/>
      <c r="G1161" s="11"/>
      <c r="H1161" s="11"/>
    </row>
    <row r="1162" spans="2:8">
      <c r="B1162" s="11"/>
      <c r="E1162" s="11"/>
      <c r="F1162" s="11"/>
      <c r="G1162" s="11"/>
      <c r="H1162" s="11"/>
    </row>
    <row r="1163" spans="2:8">
      <c r="B1163" s="11"/>
      <c r="E1163" s="11"/>
      <c r="F1163" s="11"/>
      <c r="G1163" s="11"/>
      <c r="H1163" s="11"/>
    </row>
    <row r="1164" spans="2:8">
      <c r="B1164" s="11"/>
      <c r="E1164" s="11"/>
      <c r="F1164" s="11"/>
      <c r="G1164" s="11"/>
      <c r="H1164" s="11"/>
    </row>
    <row r="1165" spans="2:8">
      <c r="B1165" s="11"/>
      <c r="E1165" s="11"/>
      <c r="F1165" s="11"/>
      <c r="G1165" s="11"/>
      <c r="H1165" s="11"/>
    </row>
    <row r="1166" spans="2:8">
      <c r="B1166" s="11"/>
      <c r="E1166" s="11"/>
      <c r="F1166" s="11"/>
      <c r="G1166" s="11"/>
      <c r="H1166" s="11"/>
    </row>
    <row r="1167" spans="2:8">
      <c r="B1167" s="11"/>
      <c r="E1167" s="11"/>
      <c r="F1167" s="11"/>
      <c r="G1167" s="11"/>
      <c r="H1167" s="11"/>
    </row>
    <row r="1168" spans="2:8">
      <c r="B1168" s="11"/>
      <c r="E1168" s="11"/>
      <c r="F1168" s="11"/>
      <c r="G1168" s="11"/>
      <c r="H1168" s="11"/>
    </row>
    <row r="1169" spans="2:8">
      <c r="B1169" s="11"/>
      <c r="E1169" s="11"/>
      <c r="F1169" s="11"/>
      <c r="G1169" s="11"/>
      <c r="H1169" s="11"/>
    </row>
    <row r="1170" spans="2:8">
      <c r="B1170" s="11"/>
      <c r="E1170" s="11"/>
      <c r="F1170" s="11"/>
      <c r="G1170" s="11"/>
      <c r="H1170" s="11"/>
    </row>
    <row r="1171" spans="2:8">
      <c r="B1171" s="11"/>
      <c r="E1171" s="11"/>
      <c r="F1171" s="11"/>
      <c r="G1171" s="11"/>
      <c r="H1171" s="11"/>
    </row>
    <row r="1172" spans="2:8">
      <c r="B1172" s="11"/>
      <c r="E1172" s="11"/>
      <c r="F1172" s="11"/>
      <c r="G1172" s="11"/>
      <c r="H1172" s="11"/>
    </row>
    <row r="1173" spans="2:8">
      <c r="B1173" s="11"/>
      <c r="E1173" s="11"/>
      <c r="F1173" s="11"/>
      <c r="G1173" s="11"/>
      <c r="H1173" s="11"/>
    </row>
    <row r="1174" spans="2:8">
      <c r="B1174" s="11"/>
      <c r="E1174" s="11"/>
      <c r="F1174" s="11"/>
      <c r="G1174" s="11"/>
      <c r="H1174" s="11"/>
    </row>
    <row r="1175" spans="2:8">
      <c r="B1175" s="11"/>
      <c r="E1175" s="11"/>
      <c r="F1175" s="11"/>
      <c r="G1175" s="11"/>
      <c r="H1175" s="11"/>
    </row>
    <row r="1176" spans="2:8">
      <c r="B1176" s="11"/>
      <c r="E1176" s="11"/>
      <c r="F1176" s="11"/>
      <c r="G1176" s="11"/>
      <c r="H1176" s="11"/>
    </row>
    <row r="1177" spans="2:8">
      <c r="B1177" s="11"/>
      <c r="E1177" s="11"/>
      <c r="F1177" s="11"/>
      <c r="G1177" s="11"/>
      <c r="H1177" s="11"/>
    </row>
    <row r="1178" spans="2:8">
      <c r="B1178" s="11"/>
      <c r="E1178" s="11"/>
      <c r="F1178" s="11"/>
      <c r="G1178" s="11"/>
      <c r="H1178" s="11"/>
    </row>
    <row r="1179" spans="2:8">
      <c r="B1179" s="11"/>
      <c r="E1179" s="11"/>
      <c r="F1179" s="11"/>
      <c r="G1179" s="11"/>
      <c r="H1179" s="11"/>
    </row>
    <row r="1180" spans="2:8">
      <c r="B1180" s="11"/>
      <c r="E1180" s="11"/>
      <c r="F1180" s="11"/>
      <c r="G1180" s="11"/>
      <c r="H1180" s="11"/>
    </row>
    <row r="1181" spans="2:8">
      <c r="B1181" s="11"/>
      <c r="E1181" s="11"/>
      <c r="F1181" s="11"/>
      <c r="G1181" s="11"/>
      <c r="H1181" s="11"/>
    </row>
    <row r="1182" spans="2:8">
      <c r="B1182" s="11"/>
      <c r="E1182" s="11"/>
      <c r="F1182" s="11"/>
      <c r="G1182" s="11"/>
      <c r="H1182" s="11"/>
    </row>
    <row r="1183" spans="2:8">
      <c r="B1183" s="11"/>
      <c r="E1183" s="11"/>
      <c r="F1183" s="11"/>
      <c r="G1183" s="11"/>
      <c r="H1183" s="11"/>
    </row>
    <row r="1184" spans="2:8">
      <c r="B1184" s="11"/>
      <c r="E1184" s="11"/>
      <c r="F1184" s="11"/>
      <c r="G1184" s="11"/>
      <c r="H1184" s="11"/>
    </row>
    <row r="1185" spans="2:8">
      <c r="B1185" s="11"/>
      <c r="E1185" s="11"/>
      <c r="F1185" s="11"/>
      <c r="G1185" s="11"/>
      <c r="H1185" s="11"/>
    </row>
    <row r="1186" spans="2:8">
      <c r="B1186" s="11"/>
      <c r="E1186" s="11"/>
      <c r="F1186" s="11"/>
      <c r="G1186" s="11"/>
      <c r="H1186" s="11"/>
    </row>
    <row r="1187" spans="2:8">
      <c r="B1187" s="11"/>
      <c r="E1187" s="11"/>
      <c r="F1187" s="11"/>
      <c r="G1187" s="11"/>
      <c r="H1187" s="11"/>
    </row>
    <row r="1188" spans="2:8">
      <c r="B1188" s="11"/>
      <c r="E1188" s="11"/>
      <c r="F1188" s="11"/>
      <c r="G1188" s="11"/>
      <c r="H1188" s="11"/>
    </row>
    <row r="1189" spans="2:8">
      <c r="B1189" s="11"/>
      <c r="E1189" s="11"/>
      <c r="F1189" s="11"/>
      <c r="G1189" s="11"/>
      <c r="H1189" s="11"/>
    </row>
    <row r="1190" spans="2:8">
      <c r="B1190" s="11"/>
      <c r="E1190" s="11"/>
      <c r="F1190" s="11"/>
      <c r="G1190" s="11"/>
      <c r="H1190" s="11"/>
    </row>
    <row r="1191" spans="2:8">
      <c r="B1191" s="11"/>
      <c r="E1191" s="11"/>
      <c r="F1191" s="11"/>
      <c r="G1191" s="11"/>
      <c r="H1191" s="11"/>
    </row>
    <row r="1192" spans="2:8">
      <c r="B1192" s="11"/>
      <c r="E1192" s="11"/>
      <c r="F1192" s="11"/>
      <c r="G1192" s="11"/>
      <c r="H1192" s="11"/>
    </row>
    <row r="1193" spans="2:8">
      <c r="B1193" s="11"/>
      <c r="E1193" s="11"/>
      <c r="F1193" s="11"/>
      <c r="G1193" s="11"/>
      <c r="H1193" s="11"/>
    </row>
    <row r="1194" spans="2:8">
      <c r="B1194" s="11"/>
      <c r="E1194" s="11"/>
      <c r="F1194" s="11"/>
      <c r="G1194" s="11"/>
      <c r="H1194" s="11"/>
    </row>
    <row r="1195" spans="2:8">
      <c r="B1195" s="11"/>
      <c r="E1195" s="11"/>
      <c r="F1195" s="11"/>
      <c r="G1195" s="11"/>
      <c r="H1195" s="11"/>
    </row>
    <row r="1196" spans="2:8">
      <c r="B1196" s="11"/>
      <c r="E1196" s="11"/>
      <c r="F1196" s="11"/>
      <c r="G1196" s="11"/>
      <c r="H1196" s="11"/>
    </row>
    <row r="1197" spans="2:8">
      <c r="B1197" s="11"/>
      <c r="E1197" s="11"/>
      <c r="F1197" s="11"/>
      <c r="G1197" s="11"/>
      <c r="H1197" s="11"/>
    </row>
    <row r="1198" spans="2:8">
      <c r="B1198" s="11"/>
      <c r="E1198" s="11"/>
      <c r="F1198" s="11"/>
      <c r="G1198" s="11"/>
      <c r="H1198" s="11"/>
    </row>
    <row r="1199" spans="2:8">
      <c r="B1199" s="11"/>
      <c r="E1199" s="11"/>
      <c r="F1199" s="11"/>
      <c r="G1199" s="11"/>
      <c r="H1199" s="11"/>
    </row>
    <row r="1200" spans="2:8">
      <c r="B1200" s="11"/>
      <c r="E1200" s="11"/>
      <c r="F1200" s="11"/>
      <c r="G1200" s="11"/>
      <c r="H1200" s="11"/>
    </row>
    <row r="1201" spans="2:8">
      <c r="B1201" s="11"/>
      <c r="E1201" s="11"/>
      <c r="F1201" s="11"/>
      <c r="G1201" s="11"/>
      <c r="H1201" s="11"/>
    </row>
    <row r="1202" spans="2:8">
      <c r="B1202" s="11"/>
      <c r="E1202" s="11"/>
      <c r="F1202" s="11"/>
      <c r="G1202" s="11"/>
      <c r="H1202" s="11"/>
    </row>
    <row r="1203" spans="2:8">
      <c r="B1203" s="11"/>
      <c r="E1203" s="11"/>
      <c r="F1203" s="11"/>
      <c r="G1203" s="11"/>
      <c r="H1203" s="11"/>
    </row>
    <row r="1204" spans="2:8">
      <c r="B1204" s="11"/>
      <c r="E1204" s="11"/>
      <c r="F1204" s="11"/>
      <c r="G1204" s="11"/>
      <c r="H1204" s="11"/>
    </row>
    <row r="1205" spans="2:8">
      <c r="B1205" s="11"/>
      <c r="E1205" s="11"/>
      <c r="F1205" s="11"/>
      <c r="G1205" s="11"/>
      <c r="H1205" s="11"/>
    </row>
    <row r="1206" spans="2:8">
      <c r="B1206" s="11"/>
      <c r="E1206" s="11"/>
      <c r="F1206" s="11"/>
      <c r="G1206" s="11"/>
      <c r="H1206" s="11"/>
    </row>
    <row r="1207" spans="2:8">
      <c r="B1207" s="11"/>
      <c r="E1207" s="11"/>
      <c r="F1207" s="11"/>
      <c r="G1207" s="11"/>
      <c r="H1207" s="11"/>
    </row>
    <row r="1208" spans="2:8">
      <c r="B1208" s="11"/>
      <c r="E1208" s="11"/>
      <c r="F1208" s="11"/>
      <c r="G1208" s="11"/>
      <c r="H1208" s="11"/>
    </row>
    <row r="1209" spans="2:8">
      <c r="B1209" s="11"/>
      <c r="E1209" s="11"/>
      <c r="F1209" s="11"/>
      <c r="G1209" s="11"/>
      <c r="H1209" s="11"/>
    </row>
    <row r="1210" spans="2:8">
      <c r="B1210" s="11"/>
      <c r="E1210" s="11"/>
      <c r="F1210" s="11"/>
      <c r="G1210" s="11"/>
      <c r="H1210" s="11"/>
    </row>
    <row r="1211" spans="2:8">
      <c r="B1211" s="11"/>
      <c r="E1211" s="11"/>
      <c r="F1211" s="11"/>
      <c r="G1211" s="11"/>
      <c r="H1211" s="11"/>
    </row>
    <row r="1212" spans="2:8">
      <c r="B1212" s="11"/>
      <c r="E1212" s="11"/>
      <c r="F1212" s="11"/>
      <c r="G1212" s="11"/>
      <c r="H1212" s="11"/>
    </row>
    <row r="1213" spans="2:8">
      <c r="B1213" s="11"/>
      <c r="E1213" s="11"/>
      <c r="F1213" s="11"/>
      <c r="G1213" s="11"/>
      <c r="H1213" s="11"/>
    </row>
    <row r="1214" spans="2:8">
      <c r="B1214" s="11"/>
      <c r="E1214" s="11"/>
      <c r="F1214" s="11"/>
      <c r="G1214" s="11"/>
      <c r="H1214" s="11"/>
    </row>
    <row r="1215" spans="2:8">
      <c r="B1215" s="11"/>
      <c r="E1215" s="11"/>
      <c r="F1215" s="11"/>
      <c r="G1215" s="11"/>
      <c r="H1215" s="11"/>
    </row>
    <row r="1216" spans="2:8">
      <c r="B1216" s="11"/>
      <c r="E1216" s="11"/>
      <c r="F1216" s="11"/>
      <c r="G1216" s="11"/>
      <c r="H1216" s="11"/>
    </row>
    <row r="1217" spans="2:8">
      <c r="B1217" s="11"/>
      <c r="E1217" s="11"/>
      <c r="F1217" s="11"/>
      <c r="G1217" s="11"/>
      <c r="H1217" s="11"/>
    </row>
    <row r="1218" spans="2:8">
      <c r="B1218" s="11"/>
      <c r="E1218" s="11"/>
      <c r="F1218" s="11"/>
      <c r="G1218" s="11"/>
      <c r="H1218" s="11"/>
    </row>
    <row r="1219" spans="2:8">
      <c r="B1219" s="11"/>
      <c r="E1219" s="11"/>
      <c r="F1219" s="11"/>
      <c r="G1219" s="11"/>
      <c r="H1219" s="11"/>
    </row>
    <row r="1220" spans="2:8">
      <c r="B1220" s="11"/>
      <c r="E1220" s="11"/>
      <c r="F1220" s="11"/>
      <c r="G1220" s="11"/>
      <c r="H1220" s="11"/>
    </row>
    <row r="1221" spans="2:8">
      <c r="B1221" s="11"/>
      <c r="E1221" s="11"/>
      <c r="F1221" s="11"/>
      <c r="G1221" s="11"/>
      <c r="H1221" s="11"/>
    </row>
    <row r="1222" spans="2:8">
      <c r="B1222" s="11"/>
      <c r="E1222" s="11"/>
      <c r="F1222" s="11"/>
      <c r="G1222" s="11"/>
      <c r="H1222" s="11"/>
    </row>
    <row r="1223" spans="2:8">
      <c r="B1223" s="11"/>
      <c r="E1223" s="11"/>
      <c r="F1223" s="11"/>
      <c r="G1223" s="11"/>
      <c r="H1223" s="11"/>
    </row>
    <row r="1224" spans="2:8">
      <c r="B1224" s="11"/>
      <c r="E1224" s="11"/>
      <c r="F1224" s="11"/>
      <c r="G1224" s="11"/>
      <c r="H1224" s="11"/>
    </row>
    <row r="1225" spans="2:8">
      <c r="B1225" s="11"/>
      <c r="E1225" s="11"/>
      <c r="F1225" s="11"/>
      <c r="G1225" s="11"/>
      <c r="H1225" s="11"/>
    </row>
    <row r="1226" spans="2:8">
      <c r="B1226" s="11"/>
      <c r="E1226" s="11"/>
      <c r="F1226" s="11"/>
      <c r="G1226" s="11"/>
      <c r="H1226" s="11"/>
    </row>
    <row r="1227" spans="2:8">
      <c r="B1227" s="11"/>
      <c r="E1227" s="11"/>
      <c r="F1227" s="11"/>
      <c r="G1227" s="11"/>
      <c r="H1227" s="11"/>
    </row>
    <row r="1228" spans="2:8">
      <c r="B1228" s="11"/>
      <c r="E1228" s="11"/>
      <c r="F1228" s="11"/>
      <c r="G1228" s="11"/>
      <c r="H1228" s="11"/>
    </row>
    <row r="1229" spans="2:8">
      <c r="B1229" s="11"/>
      <c r="E1229" s="11"/>
      <c r="F1229" s="11"/>
      <c r="G1229" s="11"/>
      <c r="H1229" s="11"/>
    </row>
    <row r="1230" spans="2:8">
      <c r="B1230" s="11"/>
      <c r="E1230" s="11"/>
      <c r="F1230" s="11"/>
      <c r="G1230" s="11"/>
      <c r="H1230" s="11"/>
    </row>
    <row r="1231" spans="2:8">
      <c r="B1231" s="11"/>
      <c r="E1231" s="11"/>
      <c r="F1231" s="11"/>
      <c r="G1231" s="11"/>
      <c r="H1231" s="11"/>
    </row>
    <row r="1232" spans="2:8">
      <c r="B1232" s="11"/>
      <c r="E1232" s="11"/>
      <c r="F1232" s="11"/>
      <c r="G1232" s="11"/>
      <c r="H1232" s="11"/>
    </row>
    <row r="1233" spans="2:8">
      <c r="B1233" s="11"/>
      <c r="E1233" s="11"/>
      <c r="F1233" s="11"/>
      <c r="G1233" s="11"/>
      <c r="H1233" s="11"/>
    </row>
    <row r="1234" spans="2:8">
      <c r="B1234" s="11"/>
      <c r="E1234" s="11"/>
      <c r="F1234" s="11"/>
      <c r="G1234" s="11"/>
      <c r="H1234" s="11"/>
    </row>
    <row r="1235" spans="2:8">
      <c r="B1235" s="11"/>
      <c r="E1235" s="11"/>
      <c r="F1235" s="11"/>
      <c r="G1235" s="11"/>
      <c r="H1235" s="11"/>
    </row>
    <row r="1236" spans="2:8">
      <c r="B1236" s="11"/>
      <c r="E1236" s="11"/>
      <c r="F1236" s="11"/>
      <c r="G1236" s="11"/>
      <c r="H1236" s="11"/>
    </row>
    <row r="1237" spans="2:8">
      <c r="B1237" s="11"/>
      <c r="E1237" s="11"/>
      <c r="F1237" s="11"/>
      <c r="G1237" s="11"/>
      <c r="H1237" s="11"/>
    </row>
    <row r="1238" spans="2:8">
      <c r="B1238" s="11"/>
      <c r="E1238" s="11"/>
      <c r="F1238" s="11"/>
      <c r="G1238" s="11"/>
      <c r="H1238" s="11"/>
    </row>
    <row r="1239" spans="2:8">
      <c r="B1239" s="11"/>
      <c r="E1239" s="11"/>
      <c r="F1239" s="11"/>
      <c r="G1239" s="11"/>
      <c r="H1239" s="11"/>
    </row>
    <row r="1240" spans="2:8">
      <c r="B1240" s="11"/>
      <c r="E1240" s="11"/>
      <c r="F1240" s="11"/>
      <c r="G1240" s="11"/>
      <c r="H1240" s="11"/>
    </row>
    <row r="1241" spans="2:8">
      <c r="B1241" s="11"/>
      <c r="E1241" s="11"/>
      <c r="F1241" s="11"/>
      <c r="G1241" s="11"/>
      <c r="H1241" s="11"/>
    </row>
    <row r="1242" spans="2:8">
      <c r="B1242" s="11"/>
      <c r="E1242" s="11"/>
      <c r="F1242" s="11"/>
      <c r="G1242" s="11"/>
      <c r="H1242" s="11"/>
    </row>
    <row r="1243" spans="2:8">
      <c r="B1243" s="11"/>
      <c r="E1243" s="11"/>
      <c r="F1243" s="11"/>
      <c r="G1243" s="11"/>
      <c r="H1243" s="11"/>
    </row>
    <row r="1244" spans="2:8">
      <c r="B1244" s="11"/>
      <c r="E1244" s="11"/>
      <c r="F1244" s="11"/>
      <c r="G1244" s="11"/>
      <c r="H1244" s="11"/>
    </row>
    <row r="1245" spans="2:8">
      <c r="B1245" s="11"/>
      <c r="E1245" s="11"/>
      <c r="F1245" s="11"/>
      <c r="G1245" s="11"/>
      <c r="H1245" s="11"/>
    </row>
    <row r="1246" spans="2:8">
      <c r="B1246" s="11"/>
      <c r="E1246" s="11"/>
      <c r="F1246" s="11"/>
      <c r="G1246" s="11"/>
      <c r="H1246" s="11"/>
    </row>
    <row r="1247" spans="2:8">
      <c r="B1247" s="11"/>
      <c r="E1247" s="11"/>
      <c r="F1247" s="11"/>
      <c r="G1247" s="11"/>
      <c r="H1247" s="11"/>
    </row>
    <row r="1248" spans="2:8">
      <c r="B1248" s="11"/>
      <c r="E1248" s="11"/>
      <c r="F1248" s="11"/>
      <c r="G1248" s="11"/>
      <c r="H1248" s="11"/>
    </row>
    <row r="1249" spans="2:8">
      <c r="B1249" s="11"/>
      <c r="E1249" s="11"/>
      <c r="F1249" s="11"/>
      <c r="G1249" s="11"/>
      <c r="H1249" s="11"/>
    </row>
    <row r="1250" spans="2:8">
      <c r="B1250" s="11"/>
      <c r="E1250" s="11"/>
      <c r="F1250" s="11"/>
      <c r="G1250" s="11"/>
      <c r="H1250" s="11"/>
    </row>
    <row r="1251" spans="2:8">
      <c r="B1251" s="11"/>
      <c r="E1251" s="11"/>
      <c r="F1251" s="11"/>
      <c r="G1251" s="11"/>
      <c r="H1251" s="11"/>
    </row>
    <row r="1252" spans="2:8">
      <c r="B1252" s="11"/>
      <c r="E1252" s="11"/>
      <c r="F1252" s="11"/>
      <c r="G1252" s="11"/>
      <c r="H1252" s="11"/>
    </row>
    <row r="1253" spans="2:8">
      <c r="B1253" s="11"/>
      <c r="E1253" s="11"/>
      <c r="F1253" s="11"/>
      <c r="G1253" s="11"/>
      <c r="H1253" s="11"/>
    </row>
    <row r="1254" spans="2:8">
      <c r="B1254" s="11"/>
      <c r="E1254" s="11"/>
      <c r="F1254" s="11"/>
      <c r="G1254" s="11"/>
      <c r="H1254" s="11"/>
    </row>
    <row r="1255" spans="2:8">
      <c r="B1255" s="11"/>
      <c r="E1255" s="11"/>
      <c r="F1255" s="11"/>
      <c r="G1255" s="11"/>
      <c r="H1255" s="11"/>
    </row>
    <row r="1256" spans="2:8">
      <c r="B1256" s="11"/>
      <c r="E1256" s="11"/>
      <c r="F1256" s="11"/>
      <c r="G1256" s="11"/>
      <c r="H1256" s="11"/>
    </row>
    <row r="1257" spans="2:8">
      <c r="B1257" s="11"/>
      <c r="E1257" s="11"/>
      <c r="F1257" s="11"/>
      <c r="G1257" s="11"/>
      <c r="H1257" s="11"/>
    </row>
    <row r="1258" spans="2:8">
      <c r="B1258" s="11"/>
      <c r="E1258" s="11"/>
      <c r="F1258" s="11"/>
      <c r="G1258" s="11"/>
      <c r="H1258" s="11"/>
    </row>
    <row r="1259" spans="2:8">
      <c r="B1259" s="11"/>
      <c r="E1259" s="11"/>
      <c r="F1259" s="11"/>
      <c r="G1259" s="11"/>
      <c r="H1259" s="11"/>
    </row>
    <row r="1260" spans="2:8">
      <c r="B1260" s="11"/>
      <c r="E1260" s="11"/>
      <c r="F1260" s="11"/>
      <c r="G1260" s="11"/>
      <c r="H1260" s="11"/>
    </row>
    <row r="1261" spans="2:8">
      <c r="B1261" s="11"/>
      <c r="E1261" s="11"/>
      <c r="F1261" s="11"/>
      <c r="G1261" s="11"/>
      <c r="H1261" s="11"/>
    </row>
    <row r="1262" spans="2:8">
      <c r="B1262" s="11"/>
      <c r="E1262" s="11"/>
      <c r="F1262" s="11"/>
      <c r="G1262" s="11"/>
      <c r="H1262" s="11"/>
    </row>
    <row r="1263" spans="2:8">
      <c r="B1263" s="11"/>
      <c r="E1263" s="11"/>
      <c r="F1263" s="11"/>
      <c r="G1263" s="11"/>
      <c r="H1263" s="11"/>
    </row>
    <row r="1264" spans="2:8">
      <c r="B1264" s="11"/>
      <c r="E1264" s="11"/>
      <c r="F1264" s="11"/>
      <c r="G1264" s="11"/>
      <c r="H1264" s="11"/>
    </row>
    <row r="1265" spans="2:8">
      <c r="B1265" s="11"/>
      <c r="E1265" s="11"/>
      <c r="F1265" s="11"/>
      <c r="G1265" s="11"/>
      <c r="H1265" s="11"/>
    </row>
    <row r="1266" spans="2:8">
      <c r="B1266" s="11"/>
      <c r="E1266" s="11"/>
      <c r="F1266" s="11"/>
      <c r="G1266" s="11"/>
      <c r="H1266" s="11"/>
    </row>
    <row r="1267" spans="2:8">
      <c r="B1267" s="11"/>
      <c r="E1267" s="11"/>
      <c r="F1267" s="11"/>
      <c r="G1267" s="11"/>
      <c r="H1267" s="11"/>
    </row>
    <row r="1268" spans="2:8">
      <c r="B1268" s="11"/>
      <c r="E1268" s="11"/>
      <c r="F1268" s="11"/>
      <c r="G1268" s="11"/>
      <c r="H1268" s="11"/>
    </row>
    <row r="1269" spans="2:8">
      <c r="B1269" s="11"/>
      <c r="E1269" s="11"/>
      <c r="F1269" s="11"/>
      <c r="G1269" s="11"/>
      <c r="H1269" s="11"/>
    </row>
    <row r="1270" spans="2:8">
      <c r="B1270" s="11"/>
      <c r="E1270" s="11"/>
      <c r="F1270" s="11"/>
      <c r="G1270" s="11"/>
      <c r="H1270" s="11"/>
    </row>
    <row r="1271" spans="2:8">
      <c r="B1271" s="11"/>
      <c r="E1271" s="11"/>
      <c r="F1271" s="11"/>
      <c r="G1271" s="11"/>
      <c r="H1271" s="11"/>
    </row>
    <row r="1272" spans="2:8">
      <c r="B1272" s="11"/>
      <c r="E1272" s="11"/>
      <c r="F1272" s="11"/>
      <c r="G1272" s="11"/>
      <c r="H1272" s="11"/>
    </row>
    <row r="1273" spans="2:8">
      <c r="B1273" s="11"/>
      <c r="E1273" s="11"/>
      <c r="F1273" s="11"/>
      <c r="G1273" s="11"/>
      <c r="H1273" s="11"/>
    </row>
    <row r="1274" spans="2:8">
      <c r="B1274" s="11"/>
      <c r="E1274" s="11"/>
      <c r="F1274" s="11"/>
      <c r="G1274" s="11"/>
      <c r="H1274" s="11"/>
    </row>
    <row r="1275" spans="2:8">
      <c r="B1275" s="11"/>
      <c r="E1275" s="11"/>
      <c r="F1275" s="11"/>
      <c r="G1275" s="11"/>
      <c r="H1275" s="11"/>
    </row>
    <row r="1276" spans="2:8">
      <c r="B1276" s="11"/>
      <c r="E1276" s="11"/>
      <c r="F1276" s="11"/>
      <c r="G1276" s="11"/>
      <c r="H1276" s="11"/>
    </row>
    <row r="1277" spans="2:8">
      <c r="B1277" s="11"/>
      <c r="E1277" s="11"/>
      <c r="F1277" s="11"/>
      <c r="G1277" s="11"/>
      <c r="H1277" s="11"/>
    </row>
    <row r="1278" spans="2:8">
      <c r="B1278" s="11"/>
      <c r="E1278" s="11"/>
      <c r="F1278" s="11"/>
      <c r="G1278" s="11"/>
      <c r="H1278" s="11"/>
    </row>
    <row r="1279" spans="2:8">
      <c r="B1279" s="11"/>
      <c r="E1279" s="11"/>
      <c r="F1279" s="11"/>
      <c r="G1279" s="11"/>
      <c r="H1279" s="11"/>
    </row>
    <row r="1280" spans="2:8">
      <c r="B1280" s="11"/>
      <c r="E1280" s="11"/>
      <c r="F1280" s="11"/>
      <c r="G1280" s="11"/>
      <c r="H1280" s="11"/>
    </row>
    <row r="1281" spans="2:8">
      <c r="B1281" s="11"/>
      <c r="E1281" s="11"/>
      <c r="F1281" s="11"/>
      <c r="G1281" s="11"/>
      <c r="H1281" s="11"/>
    </row>
    <row r="1282" spans="2:8">
      <c r="B1282" s="11"/>
      <c r="E1282" s="11"/>
      <c r="F1282" s="11"/>
      <c r="G1282" s="11"/>
      <c r="H1282" s="11"/>
    </row>
    <row r="1283" spans="2:8">
      <c r="B1283" s="11"/>
      <c r="E1283" s="11"/>
      <c r="F1283" s="11"/>
      <c r="G1283" s="11"/>
      <c r="H1283" s="11"/>
    </row>
    <row r="1284" spans="2:8">
      <c r="B1284" s="11"/>
      <c r="E1284" s="11"/>
      <c r="F1284" s="11"/>
      <c r="G1284" s="11"/>
      <c r="H1284" s="11"/>
    </row>
    <row r="1285" spans="2:8">
      <c r="B1285" s="11"/>
      <c r="E1285" s="11"/>
      <c r="F1285" s="11"/>
      <c r="G1285" s="11"/>
      <c r="H1285" s="11"/>
    </row>
    <row r="1286" spans="2:8">
      <c r="B1286" s="11"/>
      <c r="E1286" s="11"/>
      <c r="F1286" s="11"/>
      <c r="G1286" s="11"/>
      <c r="H1286" s="11"/>
    </row>
    <row r="1287" spans="2:8">
      <c r="B1287" s="11"/>
      <c r="E1287" s="11"/>
      <c r="F1287" s="11"/>
      <c r="G1287" s="11"/>
      <c r="H1287" s="11"/>
    </row>
    <row r="1288" spans="2:8">
      <c r="B1288" s="11"/>
      <c r="E1288" s="11"/>
      <c r="F1288" s="11"/>
      <c r="G1288" s="11"/>
      <c r="H1288" s="11"/>
    </row>
    <row r="1289" spans="2:8">
      <c r="B1289" s="11"/>
      <c r="E1289" s="11"/>
      <c r="F1289" s="11"/>
      <c r="G1289" s="11"/>
      <c r="H1289" s="11"/>
    </row>
    <row r="1290" spans="2:8">
      <c r="B1290" s="11"/>
      <c r="E1290" s="11"/>
      <c r="F1290" s="11"/>
      <c r="G1290" s="11"/>
      <c r="H1290" s="11"/>
    </row>
    <row r="1291" spans="2:8">
      <c r="B1291" s="11"/>
      <c r="E1291" s="11"/>
      <c r="F1291" s="11"/>
      <c r="G1291" s="11"/>
      <c r="H1291" s="11"/>
    </row>
    <row r="1292" spans="2:8">
      <c r="B1292" s="11"/>
      <c r="E1292" s="11"/>
      <c r="F1292" s="11"/>
      <c r="G1292" s="11"/>
      <c r="H1292" s="11"/>
    </row>
    <row r="1293" spans="2:8">
      <c r="B1293" s="11"/>
      <c r="E1293" s="11"/>
      <c r="F1293" s="11"/>
      <c r="G1293" s="11"/>
      <c r="H1293" s="11"/>
    </row>
    <row r="1294" spans="2:8">
      <c r="B1294" s="11"/>
      <c r="E1294" s="11"/>
      <c r="F1294" s="11"/>
      <c r="G1294" s="11"/>
      <c r="H1294" s="11"/>
    </row>
    <row r="1295" spans="2:8">
      <c r="B1295" s="11"/>
      <c r="E1295" s="11"/>
      <c r="F1295" s="11"/>
      <c r="G1295" s="11"/>
      <c r="H1295" s="11"/>
    </row>
    <row r="1296" spans="2:8">
      <c r="B1296" s="11"/>
      <c r="E1296" s="11"/>
      <c r="F1296" s="11"/>
      <c r="G1296" s="11"/>
      <c r="H1296" s="11"/>
    </row>
    <row r="1297" spans="2:8">
      <c r="B1297" s="11"/>
      <c r="E1297" s="11"/>
      <c r="F1297" s="11"/>
      <c r="G1297" s="11"/>
      <c r="H1297" s="11"/>
    </row>
    <row r="1298" spans="2:8">
      <c r="B1298" s="11"/>
      <c r="E1298" s="11"/>
      <c r="F1298" s="11"/>
      <c r="G1298" s="11"/>
      <c r="H1298" s="11"/>
    </row>
    <row r="1299" spans="2:8">
      <c r="B1299" s="11"/>
      <c r="E1299" s="11"/>
      <c r="F1299" s="11"/>
      <c r="G1299" s="11"/>
      <c r="H1299" s="11"/>
    </row>
    <row r="1300" spans="2:8">
      <c r="B1300" s="11"/>
      <c r="E1300" s="11"/>
      <c r="F1300" s="11"/>
      <c r="G1300" s="11"/>
      <c r="H1300" s="11"/>
    </row>
    <row r="1301" spans="2:8">
      <c r="B1301" s="11"/>
      <c r="E1301" s="11"/>
      <c r="F1301" s="11"/>
      <c r="G1301" s="11"/>
      <c r="H1301" s="11"/>
    </row>
    <row r="1302" spans="2:8">
      <c r="B1302" s="11"/>
      <c r="E1302" s="11"/>
      <c r="F1302" s="11"/>
      <c r="G1302" s="11"/>
      <c r="H1302" s="11"/>
    </row>
    <row r="1303" spans="2:8">
      <c r="B1303" s="11"/>
      <c r="E1303" s="11"/>
      <c r="F1303" s="11"/>
      <c r="G1303" s="11"/>
      <c r="H1303" s="11"/>
    </row>
    <row r="1304" spans="2:8">
      <c r="B1304" s="11"/>
      <c r="E1304" s="11"/>
      <c r="F1304" s="11"/>
      <c r="G1304" s="11"/>
      <c r="H1304" s="11"/>
    </row>
    <row r="1305" spans="2:8">
      <c r="B1305" s="11"/>
      <c r="E1305" s="11"/>
      <c r="F1305" s="11"/>
      <c r="G1305" s="11"/>
      <c r="H1305" s="11"/>
    </row>
    <row r="1306" spans="2:8">
      <c r="B1306" s="11"/>
      <c r="E1306" s="11"/>
      <c r="F1306" s="11"/>
      <c r="G1306" s="11"/>
      <c r="H1306" s="11"/>
    </row>
    <row r="1307" spans="2:8">
      <c r="B1307" s="11"/>
      <c r="E1307" s="11"/>
      <c r="F1307" s="11"/>
      <c r="G1307" s="11"/>
      <c r="H1307" s="11"/>
    </row>
    <row r="1308" spans="2:8">
      <c r="B1308" s="11"/>
      <c r="E1308" s="11"/>
      <c r="F1308" s="11"/>
      <c r="G1308" s="11"/>
      <c r="H1308" s="11"/>
    </row>
    <row r="1309" spans="2:8">
      <c r="B1309" s="11"/>
      <c r="E1309" s="11"/>
      <c r="F1309" s="11"/>
      <c r="G1309" s="11"/>
      <c r="H1309" s="11"/>
    </row>
    <row r="1310" spans="2:8">
      <c r="B1310" s="11"/>
      <c r="E1310" s="11"/>
      <c r="F1310" s="11"/>
      <c r="G1310" s="11"/>
      <c r="H1310" s="11"/>
    </row>
    <row r="1311" spans="2:8">
      <c r="B1311" s="11"/>
      <c r="E1311" s="11"/>
      <c r="F1311" s="11"/>
      <c r="G1311" s="11"/>
      <c r="H1311" s="11"/>
    </row>
    <row r="1312" spans="2:8">
      <c r="B1312" s="11"/>
      <c r="E1312" s="11"/>
      <c r="F1312" s="11"/>
      <c r="G1312" s="11"/>
      <c r="H1312" s="11"/>
    </row>
    <row r="1313" spans="2:8">
      <c r="B1313" s="11"/>
      <c r="E1313" s="11"/>
      <c r="F1313" s="11"/>
      <c r="G1313" s="11"/>
      <c r="H1313" s="11"/>
    </row>
    <row r="1314" spans="2:8">
      <c r="B1314" s="11"/>
      <c r="E1314" s="11"/>
      <c r="F1314" s="11"/>
      <c r="G1314" s="11"/>
      <c r="H1314" s="11"/>
    </row>
    <row r="1315" spans="2:8">
      <c r="B1315" s="11"/>
      <c r="E1315" s="11"/>
      <c r="F1315" s="11"/>
      <c r="G1315" s="11"/>
      <c r="H1315" s="11"/>
    </row>
    <row r="1316" spans="2:8">
      <c r="B1316" s="11"/>
      <c r="E1316" s="11"/>
      <c r="F1316" s="11"/>
      <c r="G1316" s="11"/>
      <c r="H1316" s="11"/>
    </row>
    <row r="1317" spans="2:8">
      <c r="B1317" s="11"/>
      <c r="E1317" s="11"/>
      <c r="F1317" s="11"/>
      <c r="G1317" s="11"/>
      <c r="H1317" s="11"/>
    </row>
    <row r="1318" spans="2:8">
      <c r="B1318" s="11"/>
      <c r="E1318" s="11"/>
      <c r="F1318" s="11"/>
      <c r="G1318" s="11"/>
      <c r="H1318" s="11"/>
    </row>
    <row r="1319" spans="2:8">
      <c r="B1319" s="11"/>
      <c r="E1319" s="11"/>
      <c r="F1319" s="11"/>
      <c r="G1319" s="11"/>
      <c r="H1319" s="11"/>
    </row>
    <row r="1320" spans="2:8">
      <c r="B1320" s="11"/>
      <c r="E1320" s="11"/>
      <c r="F1320" s="11"/>
      <c r="G1320" s="11"/>
      <c r="H1320" s="11"/>
    </row>
    <row r="1321" spans="2:8">
      <c r="B1321" s="11"/>
      <c r="E1321" s="11"/>
      <c r="F1321" s="11"/>
      <c r="G1321" s="11"/>
      <c r="H1321" s="11"/>
    </row>
    <row r="1322" spans="2:8">
      <c r="B1322" s="11"/>
      <c r="E1322" s="11"/>
      <c r="F1322" s="11"/>
      <c r="G1322" s="11"/>
      <c r="H1322" s="11"/>
    </row>
    <row r="1323" spans="2:8">
      <c r="B1323" s="11"/>
      <c r="E1323" s="11"/>
      <c r="F1323" s="11"/>
      <c r="G1323" s="11"/>
      <c r="H1323" s="11"/>
    </row>
    <row r="1324" spans="2:8">
      <c r="B1324" s="11"/>
      <c r="E1324" s="11"/>
      <c r="F1324" s="11"/>
      <c r="G1324" s="11"/>
      <c r="H1324" s="11"/>
    </row>
    <row r="1325" spans="2:8">
      <c r="B1325" s="11"/>
      <c r="E1325" s="11"/>
      <c r="F1325" s="11"/>
      <c r="G1325" s="11"/>
      <c r="H1325" s="11"/>
    </row>
    <row r="1326" spans="2:8">
      <c r="B1326" s="11"/>
      <c r="E1326" s="11"/>
      <c r="F1326" s="11"/>
      <c r="G1326" s="11"/>
      <c r="H1326" s="11"/>
    </row>
    <row r="1327" spans="2:8">
      <c r="B1327" s="11"/>
      <c r="E1327" s="11"/>
      <c r="F1327" s="11"/>
      <c r="G1327" s="11"/>
      <c r="H1327" s="11"/>
    </row>
    <row r="1328" spans="2:8">
      <c r="B1328" s="11"/>
      <c r="E1328" s="11"/>
      <c r="F1328" s="11"/>
      <c r="G1328" s="11"/>
      <c r="H1328" s="11"/>
    </row>
    <row r="1329" spans="2:8">
      <c r="B1329" s="11"/>
      <c r="E1329" s="11"/>
      <c r="F1329" s="11"/>
      <c r="G1329" s="11"/>
      <c r="H1329" s="11"/>
    </row>
    <row r="1330" spans="2:8">
      <c r="B1330" s="11"/>
      <c r="E1330" s="11"/>
      <c r="F1330" s="11"/>
      <c r="G1330" s="11"/>
      <c r="H1330" s="11"/>
    </row>
    <row r="1331" spans="2:8">
      <c r="B1331" s="11"/>
      <c r="E1331" s="11"/>
      <c r="F1331" s="11"/>
      <c r="G1331" s="11"/>
      <c r="H1331" s="11"/>
    </row>
    <row r="1332" spans="2:8">
      <c r="B1332" s="11"/>
      <c r="E1332" s="11"/>
      <c r="F1332" s="11"/>
      <c r="G1332" s="11"/>
      <c r="H1332" s="11"/>
    </row>
    <row r="1333" spans="2:8">
      <c r="B1333" s="11"/>
      <c r="E1333" s="11"/>
      <c r="F1333" s="11"/>
      <c r="G1333" s="11"/>
      <c r="H1333" s="11"/>
    </row>
    <row r="1334" spans="2:8">
      <c r="B1334" s="11"/>
      <c r="E1334" s="11"/>
      <c r="F1334" s="11"/>
      <c r="G1334" s="11"/>
      <c r="H1334" s="11"/>
    </row>
    <row r="1335" spans="2:8">
      <c r="B1335" s="11"/>
      <c r="E1335" s="11"/>
      <c r="F1335" s="11"/>
      <c r="G1335" s="11"/>
      <c r="H1335" s="11"/>
    </row>
    <row r="1336" spans="2:8">
      <c r="B1336" s="11"/>
      <c r="E1336" s="11"/>
      <c r="F1336" s="11"/>
      <c r="G1336" s="11"/>
      <c r="H1336" s="11"/>
    </row>
    <row r="1337" spans="2:8">
      <c r="B1337" s="11"/>
      <c r="E1337" s="11"/>
      <c r="F1337" s="11"/>
      <c r="G1337" s="11"/>
      <c r="H1337" s="11"/>
    </row>
    <row r="1338" spans="2:8">
      <c r="B1338" s="11"/>
      <c r="E1338" s="11"/>
      <c r="F1338" s="11"/>
      <c r="G1338" s="11"/>
      <c r="H1338" s="11"/>
    </row>
    <row r="1339" spans="2:8">
      <c r="B1339" s="11"/>
      <c r="E1339" s="11"/>
      <c r="F1339" s="11"/>
      <c r="G1339" s="11"/>
      <c r="H1339" s="11"/>
    </row>
    <row r="1340" spans="2:8">
      <c r="B1340" s="11"/>
      <c r="E1340" s="11"/>
      <c r="F1340" s="11"/>
      <c r="G1340" s="11"/>
      <c r="H1340" s="11"/>
    </row>
    <row r="1341" spans="2:8">
      <c r="B1341" s="11"/>
      <c r="E1341" s="11"/>
      <c r="F1341" s="11"/>
      <c r="G1341" s="11"/>
      <c r="H1341" s="11"/>
    </row>
    <row r="1342" spans="2:8">
      <c r="B1342" s="11"/>
      <c r="E1342" s="11"/>
      <c r="F1342" s="11"/>
      <c r="G1342" s="11"/>
      <c r="H1342" s="11"/>
    </row>
    <row r="1343" spans="2:8">
      <c r="B1343" s="11"/>
      <c r="E1343" s="11"/>
      <c r="F1343" s="11"/>
      <c r="G1343" s="11"/>
      <c r="H1343" s="11"/>
    </row>
    <row r="1344" spans="2:8">
      <c r="B1344" s="11"/>
      <c r="E1344" s="11"/>
      <c r="F1344" s="11"/>
      <c r="G1344" s="11"/>
      <c r="H1344" s="11"/>
    </row>
    <row r="1345" spans="2:8">
      <c r="B1345" s="11"/>
      <c r="E1345" s="11"/>
      <c r="F1345" s="11"/>
      <c r="G1345" s="11"/>
      <c r="H1345" s="11"/>
    </row>
    <row r="1346" spans="2:8">
      <c r="B1346" s="11"/>
      <c r="E1346" s="11"/>
      <c r="F1346" s="11"/>
      <c r="G1346" s="11"/>
      <c r="H1346" s="11"/>
    </row>
    <row r="1347" spans="2:8">
      <c r="B1347" s="11"/>
      <c r="E1347" s="11"/>
      <c r="F1347" s="11"/>
      <c r="G1347" s="11"/>
      <c r="H1347" s="11"/>
    </row>
    <row r="1348" spans="2:8">
      <c r="B1348" s="11"/>
      <c r="E1348" s="11"/>
      <c r="F1348" s="11"/>
      <c r="G1348" s="11"/>
      <c r="H1348" s="11"/>
    </row>
    <row r="1349" spans="2:8">
      <c r="B1349" s="11"/>
      <c r="E1349" s="11"/>
      <c r="F1349" s="11"/>
      <c r="G1349" s="11"/>
      <c r="H1349" s="11"/>
    </row>
    <row r="1350" spans="2:8">
      <c r="B1350" s="11"/>
      <c r="E1350" s="11"/>
      <c r="F1350" s="11"/>
      <c r="G1350" s="11"/>
      <c r="H1350" s="11"/>
    </row>
    <row r="1351" spans="2:8">
      <c r="B1351" s="11"/>
      <c r="E1351" s="11"/>
      <c r="F1351" s="11"/>
      <c r="G1351" s="11"/>
      <c r="H1351" s="11"/>
    </row>
    <row r="1352" spans="2:8">
      <c r="B1352" s="11"/>
      <c r="E1352" s="11"/>
      <c r="F1352" s="11"/>
      <c r="G1352" s="11"/>
      <c r="H1352" s="11"/>
    </row>
    <row r="1353" spans="2:8">
      <c r="B1353" s="11"/>
      <c r="E1353" s="11"/>
      <c r="F1353" s="11"/>
      <c r="G1353" s="11"/>
      <c r="H1353" s="11"/>
    </row>
    <row r="1354" spans="2:8">
      <c r="B1354" s="11"/>
      <c r="E1354" s="11"/>
      <c r="F1354" s="11"/>
      <c r="G1354" s="11"/>
      <c r="H1354" s="11"/>
    </row>
    <row r="1355" spans="2:8">
      <c r="B1355" s="11"/>
      <c r="E1355" s="11"/>
      <c r="F1355" s="11"/>
      <c r="G1355" s="11"/>
      <c r="H1355" s="11"/>
    </row>
    <row r="1356" spans="2:8">
      <c r="B1356" s="11"/>
      <c r="E1356" s="11"/>
      <c r="F1356" s="11"/>
      <c r="G1356" s="11"/>
      <c r="H1356" s="11"/>
    </row>
    <row r="1357" spans="2:8">
      <c r="B1357" s="11"/>
      <c r="E1357" s="11"/>
      <c r="F1357" s="11"/>
      <c r="G1357" s="11"/>
      <c r="H1357" s="11"/>
    </row>
    <row r="1358" spans="2:8">
      <c r="B1358" s="11"/>
      <c r="E1358" s="11"/>
      <c r="F1358" s="11"/>
      <c r="G1358" s="11"/>
      <c r="H1358" s="11"/>
    </row>
    <row r="1359" spans="2:8">
      <c r="B1359" s="11"/>
      <c r="E1359" s="11"/>
      <c r="F1359" s="11"/>
      <c r="G1359" s="11"/>
      <c r="H1359" s="11"/>
    </row>
    <row r="1360" spans="2:8">
      <c r="B1360" s="11"/>
      <c r="E1360" s="11"/>
      <c r="F1360" s="11"/>
      <c r="G1360" s="11"/>
      <c r="H1360" s="11"/>
    </row>
    <row r="1361" spans="2:8">
      <c r="B1361" s="11"/>
      <c r="E1361" s="11"/>
      <c r="F1361" s="11"/>
      <c r="G1361" s="11"/>
      <c r="H1361" s="11"/>
    </row>
    <row r="1362" spans="2:8">
      <c r="B1362" s="11"/>
      <c r="E1362" s="11"/>
      <c r="F1362" s="11"/>
      <c r="G1362" s="11"/>
      <c r="H1362" s="11"/>
    </row>
    <row r="1363" spans="2:8">
      <c r="B1363" s="11"/>
      <c r="E1363" s="11"/>
      <c r="F1363" s="11"/>
      <c r="G1363" s="11"/>
      <c r="H1363" s="11"/>
    </row>
    <row r="1364" spans="2:8">
      <c r="B1364" s="11"/>
      <c r="E1364" s="11"/>
      <c r="F1364" s="11"/>
      <c r="G1364" s="11"/>
      <c r="H1364" s="11"/>
    </row>
    <row r="1365" spans="2:8">
      <c r="B1365" s="11"/>
      <c r="E1365" s="11"/>
      <c r="F1365" s="11"/>
      <c r="G1365" s="11"/>
      <c r="H1365" s="11"/>
    </row>
    <row r="1366" spans="2:8">
      <c r="B1366" s="11"/>
      <c r="E1366" s="11"/>
      <c r="F1366" s="11"/>
      <c r="G1366" s="11"/>
      <c r="H1366" s="11"/>
    </row>
    <row r="1367" spans="2:8">
      <c r="B1367" s="11"/>
      <c r="E1367" s="11"/>
      <c r="F1367" s="11"/>
      <c r="G1367" s="11"/>
      <c r="H1367" s="11"/>
    </row>
    <row r="1368" spans="2:8">
      <c r="B1368" s="11"/>
      <c r="E1368" s="11"/>
      <c r="F1368" s="11"/>
      <c r="G1368" s="11"/>
      <c r="H1368" s="11"/>
    </row>
    <row r="1369" spans="2:8">
      <c r="B1369" s="11"/>
      <c r="E1369" s="11"/>
      <c r="F1369" s="11"/>
      <c r="G1369" s="11"/>
      <c r="H1369" s="11"/>
    </row>
    <row r="1370" spans="2:8">
      <c r="B1370" s="11"/>
      <c r="E1370" s="11"/>
      <c r="F1370" s="11"/>
      <c r="G1370" s="11"/>
      <c r="H1370" s="11"/>
    </row>
    <row r="1371" spans="2:8">
      <c r="B1371" s="11"/>
      <c r="E1371" s="11"/>
      <c r="F1371" s="11"/>
      <c r="G1371" s="11"/>
      <c r="H1371" s="11"/>
    </row>
    <row r="1372" spans="2:8">
      <c r="B1372" s="11"/>
      <c r="E1372" s="11"/>
      <c r="F1372" s="11"/>
      <c r="G1372" s="11"/>
      <c r="H1372" s="11"/>
    </row>
    <row r="1373" spans="2:8">
      <c r="B1373" s="11"/>
      <c r="E1373" s="11"/>
      <c r="F1373" s="11"/>
      <c r="G1373" s="11"/>
      <c r="H1373" s="11"/>
    </row>
    <row r="1374" spans="2:8">
      <c r="B1374" s="11"/>
      <c r="E1374" s="11"/>
      <c r="F1374" s="11"/>
      <c r="G1374" s="11"/>
      <c r="H1374" s="11"/>
    </row>
    <row r="1375" spans="2:8">
      <c r="B1375" s="11"/>
      <c r="E1375" s="11"/>
      <c r="F1375" s="11"/>
      <c r="G1375" s="11"/>
      <c r="H1375" s="11"/>
    </row>
    <row r="1376" spans="2:8">
      <c r="B1376" s="11"/>
      <c r="E1376" s="11"/>
      <c r="F1376" s="11"/>
      <c r="G1376" s="11"/>
      <c r="H1376" s="11"/>
    </row>
    <row r="1377" spans="2:8">
      <c r="B1377" s="11"/>
      <c r="E1377" s="11"/>
      <c r="F1377" s="11"/>
      <c r="G1377" s="11"/>
      <c r="H1377" s="11"/>
    </row>
    <row r="1378" spans="2:8">
      <c r="B1378" s="11"/>
      <c r="E1378" s="11"/>
      <c r="F1378" s="11"/>
      <c r="G1378" s="11"/>
      <c r="H1378" s="11"/>
    </row>
    <row r="1379" spans="2:8">
      <c r="B1379" s="11"/>
      <c r="E1379" s="11"/>
      <c r="F1379" s="11"/>
      <c r="G1379" s="11"/>
      <c r="H1379" s="11"/>
    </row>
    <row r="1380" spans="2:8">
      <c r="B1380" s="11"/>
      <c r="E1380" s="11"/>
      <c r="F1380" s="11"/>
      <c r="G1380" s="11"/>
      <c r="H1380" s="11"/>
    </row>
    <row r="1381" spans="2:8">
      <c r="B1381" s="11"/>
      <c r="E1381" s="11"/>
      <c r="F1381" s="11"/>
      <c r="G1381" s="11"/>
      <c r="H1381" s="11"/>
    </row>
    <row r="1382" spans="2:8">
      <c r="B1382" s="11"/>
      <c r="E1382" s="11"/>
      <c r="F1382" s="11"/>
      <c r="G1382" s="11"/>
      <c r="H1382" s="11"/>
    </row>
    <row r="1383" spans="2:8">
      <c r="B1383" s="11"/>
      <c r="E1383" s="11"/>
      <c r="F1383" s="11"/>
      <c r="G1383" s="11"/>
      <c r="H1383" s="11"/>
    </row>
    <row r="1384" spans="2:8">
      <c r="B1384" s="11"/>
      <c r="E1384" s="11"/>
      <c r="F1384" s="11"/>
      <c r="G1384" s="11"/>
      <c r="H1384" s="11"/>
    </row>
    <row r="1385" spans="2:8">
      <c r="B1385" s="11"/>
      <c r="E1385" s="11"/>
      <c r="F1385" s="11"/>
      <c r="G1385" s="11"/>
      <c r="H1385" s="11"/>
    </row>
    <row r="1386" spans="2:8">
      <c r="B1386" s="11"/>
      <c r="E1386" s="11"/>
      <c r="F1386" s="11"/>
      <c r="G1386" s="11"/>
      <c r="H1386" s="11"/>
    </row>
    <row r="1387" spans="2:8">
      <c r="B1387" s="11"/>
      <c r="E1387" s="11"/>
      <c r="F1387" s="11"/>
      <c r="G1387" s="11"/>
      <c r="H1387" s="11"/>
    </row>
    <row r="1388" spans="2:8">
      <c r="B1388" s="11"/>
      <c r="E1388" s="11"/>
      <c r="F1388" s="11"/>
      <c r="G1388" s="11"/>
      <c r="H1388" s="11"/>
    </row>
    <row r="1389" spans="2:8">
      <c r="B1389" s="11"/>
      <c r="E1389" s="11"/>
      <c r="F1389" s="11"/>
      <c r="G1389" s="11"/>
      <c r="H1389" s="11"/>
    </row>
    <row r="1390" spans="2:8">
      <c r="B1390" s="11"/>
      <c r="E1390" s="11"/>
      <c r="F1390" s="11"/>
      <c r="G1390" s="11"/>
      <c r="H1390" s="11"/>
    </row>
    <row r="1391" spans="2:8">
      <c r="B1391" s="11"/>
      <c r="E1391" s="11"/>
      <c r="F1391" s="11"/>
      <c r="G1391" s="11"/>
      <c r="H1391" s="11"/>
    </row>
    <row r="1392" spans="2:8">
      <c r="B1392" s="11"/>
      <c r="E1392" s="11"/>
      <c r="F1392" s="11"/>
      <c r="G1392" s="11"/>
      <c r="H1392" s="11"/>
    </row>
    <row r="1393" spans="2:8">
      <c r="B1393" s="11"/>
      <c r="E1393" s="11"/>
      <c r="F1393" s="11"/>
      <c r="G1393" s="11"/>
      <c r="H1393" s="11"/>
    </row>
    <row r="1394" spans="2:8">
      <c r="B1394" s="11"/>
      <c r="E1394" s="11"/>
      <c r="F1394" s="11"/>
      <c r="G1394" s="11"/>
      <c r="H1394" s="11"/>
    </row>
    <row r="1395" spans="2:8">
      <c r="B1395" s="11"/>
      <c r="E1395" s="11"/>
      <c r="F1395" s="11"/>
      <c r="G1395" s="11"/>
      <c r="H1395" s="11"/>
    </row>
    <row r="1396" spans="2:8">
      <c r="B1396" s="11"/>
      <c r="E1396" s="11"/>
      <c r="F1396" s="11"/>
      <c r="G1396" s="11"/>
      <c r="H1396" s="11"/>
    </row>
    <row r="1397" spans="2:8">
      <c r="B1397" s="11"/>
      <c r="E1397" s="11"/>
      <c r="F1397" s="11"/>
      <c r="G1397" s="11"/>
      <c r="H1397" s="11"/>
    </row>
    <row r="1398" spans="2:8">
      <c r="B1398" s="11"/>
      <c r="E1398" s="11"/>
      <c r="F1398" s="11"/>
      <c r="G1398" s="11"/>
      <c r="H1398" s="11"/>
    </row>
    <row r="1399" spans="2:8">
      <c r="B1399" s="11"/>
      <c r="E1399" s="11"/>
      <c r="F1399" s="11"/>
      <c r="G1399" s="11"/>
      <c r="H1399" s="11"/>
    </row>
    <row r="1400" spans="2:8">
      <c r="B1400" s="11"/>
      <c r="E1400" s="11"/>
      <c r="F1400" s="11"/>
      <c r="G1400" s="11"/>
      <c r="H1400" s="11"/>
    </row>
    <row r="1401" spans="2:8">
      <c r="B1401" s="11"/>
      <c r="E1401" s="11"/>
      <c r="F1401" s="11"/>
      <c r="G1401" s="11"/>
      <c r="H1401" s="11"/>
    </row>
    <row r="1402" spans="2:8">
      <c r="B1402" s="11"/>
      <c r="E1402" s="11"/>
      <c r="F1402" s="11"/>
      <c r="G1402" s="11"/>
      <c r="H1402" s="11"/>
    </row>
    <row r="1403" spans="2:8">
      <c r="B1403" s="11"/>
      <c r="E1403" s="11"/>
      <c r="F1403" s="11"/>
      <c r="G1403" s="11"/>
      <c r="H1403" s="11"/>
    </row>
    <row r="1404" spans="2:8">
      <c r="B1404" s="11"/>
      <c r="E1404" s="11"/>
      <c r="F1404" s="11"/>
      <c r="G1404" s="11"/>
      <c r="H1404" s="11"/>
    </row>
    <row r="1405" spans="2:8">
      <c r="B1405" s="11"/>
      <c r="E1405" s="11"/>
      <c r="F1405" s="11"/>
      <c r="G1405" s="11"/>
      <c r="H1405" s="11"/>
    </row>
    <row r="1406" spans="2:8">
      <c r="B1406" s="11"/>
      <c r="E1406" s="11"/>
      <c r="F1406" s="11"/>
      <c r="G1406" s="11"/>
      <c r="H1406" s="11"/>
    </row>
    <row r="1407" spans="2:8">
      <c r="B1407" s="11"/>
      <c r="E1407" s="11"/>
      <c r="F1407" s="11"/>
      <c r="G1407" s="11"/>
      <c r="H1407" s="11"/>
    </row>
    <row r="1408" spans="2:8">
      <c r="B1408" s="11"/>
      <c r="E1408" s="11"/>
      <c r="F1408" s="11"/>
      <c r="G1408" s="11"/>
      <c r="H1408" s="11"/>
    </row>
    <row r="1409" spans="2:8">
      <c r="B1409" s="11"/>
      <c r="E1409" s="11"/>
      <c r="F1409" s="11"/>
      <c r="G1409" s="11"/>
      <c r="H1409" s="11"/>
    </row>
    <row r="1410" spans="2:8">
      <c r="B1410" s="11"/>
      <c r="E1410" s="11"/>
      <c r="F1410" s="11"/>
      <c r="G1410" s="11"/>
      <c r="H1410" s="11"/>
    </row>
    <row r="1411" spans="2:8">
      <c r="B1411" s="11"/>
      <c r="E1411" s="11"/>
      <c r="F1411" s="11"/>
      <c r="G1411" s="11"/>
      <c r="H1411" s="11"/>
    </row>
    <row r="1412" spans="2:8">
      <c r="B1412" s="11"/>
      <c r="E1412" s="11"/>
      <c r="F1412" s="11"/>
      <c r="G1412" s="11"/>
      <c r="H1412" s="11"/>
    </row>
    <row r="1413" spans="2:8">
      <c r="B1413" s="11"/>
      <c r="E1413" s="11"/>
      <c r="F1413" s="11"/>
      <c r="G1413" s="11"/>
      <c r="H1413" s="11"/>
    </row>
    <row r="1414" spans="2:8">
      <c r="B1414" s="11"/>
      <c r="E1414" s="11"/>
      <c r="F1414" s="11"/>
      <c r="G1414" s="11"/>
      <c r="H1414" s="11"/>
    </row>
    <row r="1415" spans="2:8">
      <c r="B1415" s="11"/>
      <c r="E1415" s="11"/>
      <c r="F1415" s="11"/>
      <c r="G1415" s="11"/>
      <c r="H1415" s="11"/>
    </row>
    <row r="1416" spans="2:8">
      <c r="B1416" s="11"/>
      <c r="E1416" s="11"/>
      <c r="F1416" s="11"/>
      <c r="G1416" s="11"/>
      <c r="H1416" s="11"/>
    </row>
    <row r="1417" spans="2:8">
      <c r="B1417" s="11"/>
      <c r="E1417" s="11"/>
      <c r="F1417" s="11"/>
      <c r="G1417" s="11"/>
      <c r="H1417" s="11"/>
    </row>
    <row r="1418" spans="2:8">
      <c r="B1418" s="11"/>
      <c r="E1418" s="11"/>
      <c r="F1418" s="11"/>
      <c r="G1418" s="11"/>
      <c r="H1418" s="11"/>
    </row>
    <row r="1419" spans="2:8">
      <c r="B1419" s="11"/>
      <c r="E1419" s="11"/>
      <c r="F1419" s="11"/>
      <c r="G1419" s="11"/>
      <c r="H1419" s="11"/>
    </row>
    <row r="1420" spans="2:8">
      <c r="B1420" s="11"/>
      <c r="E1420" s="11"/>
      <c r="F1420" s="11"/>
      <c r="G1420" s="11"/>
      <c r="H1420" s="11"/>
    </row>
    <row r="1421" spans="2:8">
      <c r="B1421" s="11"/>
      <c r="E1421" s="11"/>
      <c r="F1421" s="11"/>
      <c r="G1421" s="11"/>
      <c r="H1421" s="11"/>
    </row>
    <row r="1422" spans="2:8">
      <c r="B1422" s="11"/>
      <c r="E1422" s="11"/>
      <c r="F1422" s="11"/>
      <c r="G1422" s="11"/>
      <c r="H1422" s="11"/>
    </row>
    <row r="1423" spans="2:8">
      <c r="B1423" s="11"/>
      <c r="E1423" s="11"/>
      <c r="F1423" s="11"/>
      <c r="G1423" s="11"/>
      <c r="H1423" s="11"/>
    </row>
    <row r="1424" spans="2:8">
      <c r="B1424" s="11"/>
      <c r="E1424" s="11"/>
      <c r="F1424" s="11"/>
      <c r="G1424" s="11"/>
      <c r="H1424" s="11"/>
    </row>
    <row r="1425" spans="2:8">
      <c r="B1425" s="11"/>
      <c r="E1425" s="11"/>
      <c r="F1425" s="11"/>
      <c r="G1425" s="11"/>
      <c r="H1425" s="11"/>
    </row>
    <row r="1426" spans="2:8">
      <c r="B1426" s="11"/>
      <c r="E1426" s="11"/>
      <c r="F1426" s="11"/>
      <c r="G1426" s="11"/>
      <c r="H1426" s="11"/>
    </row>
    <row r="1427" spans="2:8">
      <c r="B1427" s="11"/>
      <c r="E1427" s="11"/>
      <c r="F1427" s="11"/>
      <c r="G1427" s="11"/>
      <c r="H1427" s="11"/>
    </row>
    <row r="1428" spans="2:8">
      <c r="B1428" s="11"/>
      <c r="E1428" s="11"/>
      <c r="F1428" s="11"/>
      <c r="G1428" s="11"/>
      <c r="H1428" s="11"/>
    </row>
    <row r="1429" spans="2:8">
      <c r="B1429" s="11"/>
      <c r="E1429" s="11"/>
      <c r="F1429" s="11"/>
      <c r="G1429" s="11"/>
      <c r="H1429" s="11"/>
    </row>
    <row r="1430" spans="2:8">
      <c r="B1430" s="11"/>
      <c r="E1430" s="11"/>
      <c r="F1430" s="11"/>
      <c r="G1430" s="11"/>
      <c r="H1430" s="11"/>
    </row>
    <row r="1431" spans="2:8">
      <c r="B1431" s="11"/>
      <c r="E1431" s="11"/>
      <c r="F1431" s="11"/>
      <c r="G1431" s="11"/>
      <c r="H1431" s="11"/>
    </row>
    <row r="1432" spans="2:8">
      <c r="B1432" s="11"/>
      <c r="E1432" s="11"/>
      <c r="F1432" s="11"/>
      <c r="G1432" s="11"/>
      <c r="H1432" s="11"/>
    </row>
    <row r="1433" spans="2:8">
      <c r="B1433" s="11"/>
      <c r="E1433" s="11"/>
      <c r="F1433" s="11"/>
      <c r="G1433" s="11"/>
      <c r="H1433" s="11"/>
    </row>
    <row r="1434" spans="2:8">
      <c r="B1434" s="11"/>
      <c r="E1434" s="11"/>
      <c r="F1434" s="11"/>
      <c r="G1434" s="11"/>
      <c r="H1434" s="11"/>
    </row>
    <row r="1435" spans="2:8">
      <c r="B1435" s="11"/>
      <c r="E1435" s="11"/>
      <c r="F1435" s="11"/>
      <c r="G1435" s="11"/>
      <c r="H1435" s="11"/>
    </row>
    <row r="1436" spans="2:8">
      <c r="B1436" s="11"/>
      <c r="E1436" s="11"/>
      <c r="F1436" s="11"/>
      <c r="G1436" s="11"/>
      <c r="H1436" s="11"/>
    </row>
    <row r="1437" spans="2:8">
      <c r="B1437" s="11"/>
      <c r="E1437" s="11"/>
      <c r="F1437" s="11"/>
      <c r="G1437" s="11"/>
      <c r="H1437" s="11"/>
    </row>
    <row r="1438" spans="2:8">
      <c r="B1438" s="11"/>
      <c r="E1438" s="11"/>
      <c r="F1438" s="11"/>
      <c r="G1438" s="11"/>
      <c r="H1438" s="11"/>
    </row>
    <row r="1439" spans="2:8">
      <c r="B1439" s="11"/>
      <c r="E1439" s="11"/>
      <c r="F1439" s="11"/>
      <c r="G1439" s="11"/>
      <c r="H1439" s="11"/>
    </row>
    <row r="1440" spans="2:8">
      <c r="B1440" s="11"/>
      <c r="E1440" s="11"/>
      <c r="F1440" s="11"/>
      <c r="G1440" s="11"/>
      <c r="H1440" s="11"/>
    </row>
    <row r="1441" spans="2:8">
      <c r="B1441" s="11"/>
      <c r="E1441" s="11"/>
      <c r="F1441" s="11"/>
      <c r="G1441" s="11"/>
      <c r="H1441" s="11"/>
    </row>
    <row r="1442" spans="2:8">
      <c r="B1442" s="11"/>
      <c r="E1442" s="11"/>
      <c r="F1442" s="11"/>
      <c r="G1442" s="11"/>
      <c r="H1442" s="11"/>
    </row>
    <row r="1443" spans="2:8">
      <c r="B1443" s="11"/>
      <c r="E1443" s="11"/>
      <c r="F1443" s="11"/>
      <c r="G1443" s="11"/>
      <c r="H1443" s="11"/>
    </row>
    <row r="1444" spans="2:8">
      <c r="B1444" s="11"/>
      <c r="E1444" s="11"/>
      <c r="F1444" s="11"/>
      <c r="G1444" s="11"/>
      <c r="H1444" s="11"/>
    </row>
    <row r="1445" spans="2:8">
      <c r="B1445" s="11"/>
      <c r="E1445" s="11"/>
      <c r="F1445" s="11"/>
      <c r="G1445" s="11"/>
      <c r="H1445" s="11"/>
    </row>
    <row r="1446" spans="2:8">
      <c r="B1446" s="11"/>
      <c r="E1446" s="11"/>
      <c r="F1446" s="11"/>
      <c r="G1446" s="11"/>
      <c r="H1446" s="11"/>
    </row>
    <row r="1447" spans="2:8">
      <c r="B1447" s="11"/>
      <c r="E1447" s="11"/>
      <c r="F1447" s="11"/>
      <c r="G1447" s="11"/>
      <c r="H1447" s="11"/>
    </row>
    <row r="1448" spans="2:8">
      <c r="B1448" s="11"/>
      <c r="E1448" s="11"/>
      <c r="F1448" s="11"/>
      <c r="G1448" s="11"/>
      <c r="H1448" s="11"/>
    </row>
    <row r="1449" spans="2:8">
      <c r="B1449" s="11"/>
      <c r="E1449" s="11"/>
      <c r="F1449" s="11"/>
      <c r="G1449" s="11"/>
      <c r="H1449" s="11"/>
    </row>
    <row r="1450" spans="2:8">
      <c r="B1450" s="11"/>
      <c r="E1450" s="11"/>
      <c r="F1450" s="11"/>
      <c r="G1450" s="11"/>
      <c r="H1450" s="11"/>
    </row>
    <row r="1451" spans="2:8">
      <c r="B1451" s="11"/>
      <c r="E1451" s="11"/>
      <c r="F1451" s="11"/>
      <c r="G1451" s="11"/>
      <c r="H1451" s="11"/>
    </row>
    <row r="1452" spans="2:8">
      <c r="B1452" s="11"/>
      <c r="E1452" s="11"/>
      <c r="F1452" s="11"/>
      <c r="G1452" s="11"/>
      <c r="H1452" s="11"/>
    </row>
    <row r="1453" spans="2:8">
      <c r="B1453" s="11"/>
      <c r="E1453" s="11"/>
      <c r="F1453" s="11"/>
      <c r="G1453" s="11"/>
      <c r="H1453" s="11"/>
    </row>
    <row r="1454" spans="2:8">
      <c r="B1454" s="11"/>
      <c r="E1454" s="11"/>
      <c r="F1454" s="11"/>
      <c r="G1454" s="11"/>
      <c r="H1454" s="11"/>
    </row>
    <row r="1455" spans="2:8">
      <c r="B1455" s="11"/>
      <c r="E1455" s="11"/>
      <c r="F1455" s="11"/>
      <c r="G1455" s="11"/>
      <c r="H1455" s="11"/>
    </row>
    <row r="1456" spans="2:8">
      <c r="B1456" s="11"/>
      <c r="E1456" s="11"/>
      <c r="F1456" s="11"/>
      <c r="G1456" s="11"/>
      <c r="H1456" s="11"/>
    </row>
    <row r="1457" spans="2:8">
      <c r="B1457" s="11"/>
      <c r="E1457" s="11"/>
      <c r="F1457" s="11"/>
      <c r="G1457" s="11"/>
      <c r="H1457" s="11"/>
    </row>
    <row r="1458" spans="2:8">
      <c r="B1458" s="11"/>
      <c r="E1458" s="11"/>
      <c r="F1458" s="11"/>
      <c r="G1458" s="11"/>
      <c r="H1458" s="11"/>
    </row>
    <row r="1459" spans="2:8">
      <c r="B1459" s="11"/>
      <c r="E1459" s="11"/>
      <c r="F1459" s="11"/>
      <c r="G1459" s="11"/>
      <c r="H1459" s="11"/>
    </row>
    <row r="1460" spans="2:8">
      <c r="B1460" s="11"/>
      <c r="E1460" s="11"/>
      <c r="F1460" s="11"/>
      <c r="G1460" s="11"/>
      <c r="H1460" s="11"/>
    </row>
    <row r="1461" spans="2:8">
      <c r="B1461" s="11"/>
      <c r="E1461" s="11"/>
      <c r="F1461" s="11"/>
      <c r="G1461" s="11"/>
      <c r="H1461" s="11"/>
    </row>
    <row r="1462" spans="2:8">
      <c r="B1462" s="11"/>
      <c r="E1462" s="11"/>
      <c r="F1462" s="11"/>
      <c r="G1462" s="11"/>
      <c r="H1462" s="11"/>
    </row>
    <row r="1463" spans="2:8">
      <c r="B1463" s="11"/>
      <c r="E1463" s="11"/>
      <c r="F1463" s="11"/>
      <c r="G1463" s="11"/>
      <c r="H1463" s="11"/>
    </row>
    <row r="1464" spans="2:8">
      <c r="B1464" s="11"/>
      <c r="E1464" s="11"/>
      <c r="F1464" s="11"/>
      <c r="G1464" s="11"/>
      <c r="H1464" s="11"/>
    </row>
    <row r="1465" spans="2:8">
      <c r="B1465" s="11"/>
      <c r="E1465" s="11"/>
      <c r="F1465" s="11"/>
      <c r="G1465" s="11"/>
      <c r="H1465" s="11"/>
    </row>
    <row r="1466" spans="2:8">
      <c r="B1466" s="11"/>
      <c r="E1466" s="11"/>
      <c r="F1466" s="11"/>
      <c r="G1466" s="11"/>
      <c r="H1466" s="11"/>
    </row>
    <row r="1467" spans="2:8">
      <c r="B1467" s="11"/>
      <c r="E1467" s="11"/>
      <c r="F1467" s="11"/>
      <c r="G1467" s="11"/>
      <c r="H1467" s="11"/>
    </row>
    <row r="1468" spans="2:8">
      <c r="B1468" s="11"/>
      <c r="E1468" s="11"/>
      <c r="F1468" s="11"/>
      <c r="G1468" s="11"/>
      <c r="H1468" s="11"/>
    </row>
    <row r="1469" spans="2:8">
      <c r="B1469" s="11"/>
      <c r="E1469" s="11"/>
      <c r="F1469" s="11"/>
      <c r="G1469" s="11"/>
      <c r="H1469" s="11"/>
    </row>
    <row r="1470" spans="2:8">
      <c r="B1470" s="11"/>
      <c r="E1470" s="11"/>
      <c r="F1470" s="11"/>
      <c r="G1470" s="11"/>
      <c r="H1470" s="11"/>
    </row>
    <row r="1471" spans="2:8">
      <c r="B1471" s="11"/>
      <c r="E1471" s="11"/>
      <c r="F1471" s="11"/>
      <c r="G1471" s="11"/>
      <c r="H1471" s="11"/>
    </row>
    <row r="1472" spans="2:8">
      <c r="B1472" s="11"/>
      <c r="E1472" s="11"/>
      <c r="F1472" s="11"/>
      <c r="G1472" s="11"/>
      <c r="H1472" s="11"/>
    </row>
    <row r="1473" spans="2:8">
      <c r="B1473" s="11"/>
      <c r="E1473" s="11"/>
      <c r="F1473" s="11"/>
      <c r="G1473" s="11"/>
      <c r="H1473" s="11"/>
    </row>
    <row r="1474" spans="2:8">
      <c r="B1474" s="11"/>
      <c r="E1474" s="11"/>
      <c r="F1474" s="11"/>
      <c r="G1474" s="11"/>
      <c r="H1474" s="11"/>
    </row>
    <row r="1475" spans="2:8">
      <c r="B1475" s="11"/>
      <c r="E1475" s="11"/>
      <c r="F1475" s="11"/>
      <c r="G1475" s="11"/>
      <c r="H1475" s="11"/>
    </row>
    <row r="1476" spans="2:8">
      <c r="B1476" s="11"/>
      <c r="E1476" s="11"/>
      <c r="F1476" s="11"/>
      <c r="G1476" s="11"/>
      <c r="H1476" s="11"/>
    </row>
    <row r="1477" spans="2:8">
      <c r="B1477" s="11"/>
      <c r="E1477" s="11"/>
      <c r="F1477" s="11"/>
      <c r="G1477" s="11"/>
      <c r="H1477" s="11"/>
    </row>
    <row r="1478" spans="2:8">
      <c r="B1478" s="11"/>
      <c r="E1478" s="11"/>
      <c r="F1478" s="11"/>
      <c r="G1478" s="11"/>
      <c r="H1478" s="11"/>
    </row>
    <row r="1479" spans="2:8">
      <c r="B1479" s="11"/>
      <c r="E1479" s="11"/>
      <c r="F1479" s="11"/>
      <c r="G1479" s="11"/>
      <c r="H1479" s="11"/>
    </row>
    <row r="1480" spans="2:8">
      <c r="B1480" s="11"/>
      <c r="E1480" s="11"/>
      <c r="F1480" s="11"/>
      <c r="G1480" s="11"/>
      <c r="H1480" s="11"/>
    </row>
    <row r="1481" spans="2:8">
      <c r="B1481" s="11"/>
      <c r="E1481" s="11"/>
      <c r="F1481" s="11"/>
      <c r="G1481" s="11"/>
      <c r="H1481" s="11"/>
    </row>
    <row r="1482" spans="2:8">
      <c r="B1482" s="11"/>
      <c r="E1482" s="11"/>
      <c r="F1482" s="11"/>
      <c r="G1482" s="11"/>
      <c r="H1482" s="11"/>
    </row>
    <row r="1483" spans="2:8">
      <c r="B1483" s="11"/>
      <c r="E1483" s="11"/>
      <c r="F1483" s="11"/>
      <c r="G1483" s="11"/>
      <c r="H1483" s="11"/>
    </row>
    <row r="1484" spans="2:8">
      <c r="B1484" s="11"/>
      <c r="E1484" s="11"/>
      <c r="F1484" s="11"/>
      <c r="G1484" s="11"/>
      <c r="H1484" s="11"/>
    </row>
    <row r="1485" spans="2:8">
      <c r="B1485" s="11"/>
      <c r="E1485" s="11"/>
      <c r="F1485" s="11"/>
      <c r="G1485" s="11"/>
      <c r="H1485" s="11"/>
    </row>
    <row r="1486" spans="2:8">
      <c r="B1486" s="11"/>
      <c r="E1486" s="11"/>
      <c r="F1486" s="11"/>
      <c r="G1486" s="11"/>
      <c r="H1486" s="11"/>
    </row>
    <row r="1487" spans="2:8">
      <c r="B1487" s="11"/>
      <c r="E1487" s="11"/>
      <c r="F1487" s="11"/>
      <c r="G1487" s="11"/>
      <c r="H1487" s="11"/>
    </row>
    <row r="1488" spans="2:8">
      <c r="B1488" s="11"/>
      <c r="E1488" s="11"/>
      <c r="F1488" s="11"/>
      <c r="G1488" s="11"/>
      <c r="H1488" s="11"/>
    </row>
    <row r="1489" spans="2:8">
      <c r="B1489" s="11"/>
      <c r="E1489" s="11"/>
      <c r="F1489" s="11"/>
      <c r="G1489" s="11"/>
      <c r="H1489" s="11"/>
    </row>
    <row r="1490" spans="2:8">
      <c r="B1490" s="11"/>
      <c r="E1490" s="11"/>
      <c r="F1490" s="11"/>
      <c r="G1490" s="11"/>
      <c r="H1490" s="11"/>
    </row>
    <row r="1491" spans="2:8">
      <c r="B1491" s="11"/>
      <c r="E1491" s="11"/>
      <c r="F1491" s="11"/>
      <c r="G1491" s="11"/>
      <c r="H1491" s="11"/>
    </row>
    <row r="1492" spans="2:8">
      <c r="B1492" s="11"/>
      <c r="E1492" s="11"/>
      <c r="F1492" s="11"/>
      <c r="G1492" s="11"/>
      <c r="H1492" s="11"/>
    </row>
    <row r="1493" spans="2:8">
      <c r="B1493" s="11"/>
      <c r="E1493" s="11"/>
      <c r="F1493" s="11"/>
      <c r="G1493" s="11"/>
      <c r="H1493" s="11"/>
    </row>
    <row r="1494" spans="2:8">
      <c r="B1494" s="11"/>
      <c r="E1494" s="11"/>
      <c r="F1494" s="11"/>
      <c r="G1494" s="11"/>
      <c r="H1494" s="11"/>
    </row>
    <row r="1495" spans="2:8">
      <c r="B1495" s="11"/>
      <c r="E1495" s="11"/>
      <c r="F1495" s="11"/>
      <c r="G1495" s="11"/>
      <c r="H1495" s="11"/>
    </row>
    <row r="1496" spans="2:8">
      <c r="B1496" s="11"/>
      <c r="E1496" s="11"/>
      <c r="F1496" s="11"/>
      <c r="G1496" s="11"/>
      <c r="H1496" s="11"/>
    </row>
    <row r="1497" spans="2:8">
      <c r="B1497" s="11"/>
      <c r="E1497" s="11"/>
      <c r="F1497" s="11"/>
      <c r="G1497" s="11"/>
      <c r="H1497" s="11"/>
    </row>
    <row r="1498" spans="2:8">
      <c r="B1498" s="11"/>
      <c r="E1498" s="11"/>
      <c r="F1498" s="11"/>
      <c r="G1498" s="11"/>
      <c r="H1498" s="11"/>
    </row>
    <row r="1499" spans="2:8">
      <c r="B1499" s="11"/>
      <c r="E1499" s="11"/>
      <c r="F1499" s="11"/>
      <c r="G1499" s="11"/>
      <c r="H1499" s="11"/>
    </row>
    <row r="1500" spans="2:8">
      <c r="B1500" s="11"/>
      <c r="E1500" s="11"/>
      <c r="F1500" s="11"/>
      <c r="G1500" s="11"/>
      <c r="H1500" s="11"/>
    </row>
    <row r="1501" spans="2:8">
      <c r="B1501" s="11"/>
      <c r="E1501" s="11"/>
      <c r="F1501" s="11"/>
      <c r="G1501" s="11"/>
      <c r="H1501" s="11"/>
    </row>
    <row r="1502" spans="2:8">
      <c r="B1502" s="11"/>
      <c r="E1502" s="11"/>
      <c r="F1502" s="11"/>
      <c r="G1502" s="11"/>
      <c r="H1502" s="11"/>
    </row>
    <row r="1503" spans="2:8">
      <c r="B1503" s="11"/>
      <c r="E1503" s="11"/>
      <c r="F1503" s="11"/>
      <c r="G1503" s="11"/>
      <c r="H1503" s="11"/>
    </row>
    <row r="1504" spans="2:8">
      <c r="B1504" s="11"/>
      <c r="E1504" s="11"/>
      <c r="F1504" s="11"/>
      <c r="G1504" s="11"/>
      <c r="H1504" s="11"/>
    </row>
    <row r="1505" spans="2:8">
      <c r="B1505" s="11"/>
      <c r="E1505" s="11"/>
      <c r="F1505" s="11"/>
      <c r="G1505" s="11"/>
      <c r="H1505" s="11"/>
    </row>
    <row r="1506" spans="2:8">
      <c r="B1506" s="11"/>
      <c r="E1506" s="11"/>
      <c r="F1506" s="11"/>
      <c r="G1506" s="11"/>
      <c r="H1506" s="11"/>
    </row>
    <row r="1507" spans="2:8">
      <c r="B1507" s="11"/>
      <c r="E1507" s="11"/>
      <c r="F1507" s="11"/>
      <c r="G1507" s="11"/>
      <c r="H1507" s="11"/>
    </row>
    <row r="1508" spans="2:8">
      <c r="B1508" s="11"/>
      <c r="E1508" s="11"/>
      <c r="F1508" s="11"/>
      <c r="G1508" s="11"/>
      <c r="H1508" s="11"/>
    </row>
    <row r="1509" spans="2:8">
      <c r="B1509" s="11"/>
      <c r="E1509" s="11"/>
      <c r="F1509" s="11"/>
      <c r="G1509" s="11"/>
      <c r="H1509" s="11"/>
    </row>
    <row r="1510" spans="2:8">
      <c r="B1510" s="11"/>
      <c r="E1510" s="11"/>
      <c r="F1510" s="11"/>
      <c r="G1510" s="11"/>
      <c r="H1510" s="11"/>
    </row>
    <row r="1511" spans="2:8">
      <c r="B1511" s="11"/>
      <c r="E1511" s="11"/>
      <c r="F1511" s="11"/>
      <c r="G1511" s="11"/>
      <c r="H1511" s="11"/>
    </row>
    <row r="1512" spans="2:8">
      <c r="B1512" s="11"/>
      <c r="E1512" s="11"/>
      <c r="F1512" s="11"/>
      <c r="G1512" s="11"/>
      <c r="H1512" s="11"/>
    </row>
    <row r="1513" spans="2:8">
      <c r="B1513" s="11"/>
      <c r="E1513" s="11"/>
      <c r="F1513" s="11"/>
      <c r="G1513" s="11"/>
      <c r="H1513" s="11"/>
    </row>
    <row r="1514" spans="2:8">
      <c r="B1514" s="11"/>
      <c r="E1514" s="11"/>
      <c r="F1514" s="11"/>
      <c r="G1514" s="11"/>
      <c r="H1514" s="11"/>
    </row>
    <row r="1515" spans="2:8">
      <c r="B1515" s="11"/>
      <c r="E1515" s="11"/>
      <c r="F1515" s="11"/>
      <c r="G1515" s="11"/>
      <c r="H1515" s="11"/>
    </row>
    <row r="1516" spans="2:8">
      <c r="B1516" s="11"/>
      <c r="E1516" s="11"/>
      <c r="F1516" s="11"/>
      <c r="G1516" s="11"/>
      <c r="H1516" s="11"/>
    </row>
    <row r="1517" spans="2:8">
      <c r="B1517" s="11"/>
      <c r="E1517" s="11"/>
      <c r="F1517" s="11"/>
      <c r="G1517" s="11"/>
      <c r="H1517" s="11"/>
    </row>
    <row r="1518" spans="2:8">
      <c r="B1518" s="11"/>
      <c r="E1518" s="11"/>
      <c r="F1518" s="11"/>
      <c r="G1518" s="11"/>
      <c r="H1518" s="11"/>
    </row>
    <row r="1519" spans="2:8">
      <c r="B1519" s="11"/>
      <c r="E1519" s="11"/>
      <c r="F1519" s="11"/>
      <c r="G1519" s="11"/>
      <c r="H1519" s="11"/>
    </row>
    <row r="1520" spans="2:8">
      <c r="B1520" s="11"/>
      <c r="E1520" s="11"/>
      <c r="F1520" s="11"/>
      <c r="G1520" s="11"/>
      <c r="H1520" s="11"/>
    </row>
    <row r="1521" spans="2:8">
      <c r="B1521" s="11"/>
      <c r="E1521" s="11"/>
      <c r="F1521" s="11"/>
      <c r="G1521" s="11"/>
      <c r="H1521" s="11"/>
    </row>
    <row r="1522" spans="2:8">
      <c r="B1522" s="11"/>
      <c r="E1522" s="11"/>
      <c r="F1522" s="11"/>
      <c r="G1522" s="11"/>
      <c r="H1522" s="11"/>
    </row>
    <row r="1523" spans="2:8">
      <c r="B1523" s="11"/>
      <c r="E1523" s="11"/>
      <c r="F1523" s="11"/>
      <c r="G1523" s="11"/>
      <c r="H1523" s="11"/>
    </row>
    <row r="1524" spans="2:8">
      <c r="B1524" s="11"/>
      <c r="E1524" s="11"/>
      <c r="F1524" s="11"/>
      <c r="G1524" s="11"/>
      <c r="H1524" s="11"/>
    </row>
    <row r="1525" spans="2:8">
      <c r="B1525" s="11"/>
      <c r="E1525" s="11"/>
      <c r="F1525" s="11"/>
      <c r="G1525" s="11"/>
      <c r="H1525" s="11"/>
    </row>
    <row r="1526" spans="2:8">
      <c r="B1526" s="11"/>
      <c r="E1526" s="11"/>
      <c r="F1526" s="11"/>
      <c r="G1526" s="11"/>
      <c r="H1526" s="11"/>
    </row>
    <row r="1527" spans="2:8">
      <c r="B1527" s="11"/>
      <c r="E1527" s="11"/>
      <c r="F1527" s="11"/>
      <c r="G1527" s="11"/>
      <c r="H1527" s="11"/>
    </row>
    <row r="1528" spans="2:8">
      <c r="B1528" s="11"/>
      <c r="E1528" s="11"/>
      <c r="F1528" s="11"/>
      <c r="G1528" s="11"/>
      <c r="H1528" s="11"/>
    </row>
    <row r="1529" spans="2:8">
      <c r="B1529" s="11"/>
      <c r="E1529" s="11"/>
      <c r="F1529" s="11"/>
      <c r="G1529" s="11"/>
      <c r="H1529" s="11"/>
    </row>
    <row r="1530" spans="2:8">
      <c r="B1530" s="11"/>
      <c r="E1530" s="11"/>
      <c r="F1530" s="11"/>
      <c r="G1530" s="11"/>
      <c r="H1530" s="11"/>
    </row>
    <row r="1531" spans="2:8">
      <c r="B1531" s="11"/>
      <c r="E1531" s="11"/>
      <c r="F1531" s="11"/>
      <c r="G1531" s="11"/>
      <c r="H1531" s="11"/>
    </row>
    <row r="1532" spans="2:8">
      <c r="B1532" s="11"/>
      <c r="E1532" s="11"/>
      <c r="F1532" s="11"/>
      <c r="G1532" s="11"/>
      <c r="H1532" s="11"/>
    </row>
    <row r="1533" spans="2:8">
      <c r="B1533" s="11"/>
      <c r="E1533" s="11"/>
      <c r="F1533" s="11"/>
      <c r="G1533" s="11"/>
      <c r="H1533" s="11"/>
    </row>
    <row r="1534" spans="2:8">
      <c r="B1534" s="11"/>
      <c r="E1534" s="11"/>
      <c r="F1534" s="11"/>
      <c r="G1534" s="11"/>
      <c r="H1534" s="11"/>
    </row>
    <row r="1535" spans="2:8">
      <c r="B1535" s="11"/>
      <c r="E1535" s="11"/>
      <c r="F1535" s="11"/>
      <c r="G1535" s="11"/>
      <c r="H1535" s="11"/>
    </row>
    <row r="1536" spans="2:8">
      <c r="B1536" s="11"/>
      <c r="E1536" s="11"/>
      <c r="F1536" s="11"/>
      <c r="G1536" s="11"/>
      <c r="H1536" s="11"/>
    </row>
    <row r="1537" spans="2:8">
      <c r="B1537" s="11"/>
      <c r="E1537" s="11"/>
      <c r="F1537" s="11"/>
      <c r="G1537" s="11"/>
      <c r="H1537" s="11"/>
    </row>
    <row r="1538" spans="2:8">
      <c r="B1538" s="11"/>
      <c r="E1538" s="11"/>
      <c r="F1538" s="11"/>
      <c r="G1538" s="11"/>
      <c r="H1538" s="11"/>
    </row>
    <row r="1539" spans="2:8">
      <c r="B1539" s="11"/>
      <c r="E1539" s="11"/>
      <c r="F1539" s="11"/>
      <c r="G1539" s="11"/>
      <c r="H1539" s="11"/>
    </row>
    <row r="1540" spans="2:8">
      <c r="B1540" s="11"/>
      <c r="E1540" s="11"/>
      <c r="F1540" s="11"/>
      <c r="G1540" s="11"/>
      <c r="H1540" s="11"/>
    </row>
    <row r="1541" spans="2:8">
      <c r="B1541" s="11"/>
      <c r="E1541" s="11"/>
      <c r="F1541" s="11"/>
      <c r="G1541" s="11"/>
      <c r="H1541" s="11"/>
    </row>
    <row r="1542" spans="2:8">
      <c r="B1542" s="11"/>
      <c r="E1542" s="11"/>
      <c r="F1542" s="11"/>
      <c r="G1542" s="11"/>
      <c r="H1542" s="11"/>
    </row>
    <row r="1543" spans="2:8">
      <c r="B1543" s="11"/>
      <c r="E1543" s="11"/>
      <c r="F1543" s="11"/>
      <c r="G1543" s="11"/>
      <c r="H1543" s="11"/>
    </row>
    <row r="1544" spans="2:8">
      <c r="B1544" s="11"/>
      <c r="E1544" s="11"/>
      <c r="F1544" s="11"/>
      <c r="G1544" s="11"/>
      <c r="H1544" s="11"/>
    </row>
    <row r="1545" spans="2:8">
      <c r="B1545" s="11"/>
      <c r="E1545" s="11"/>
      <c r="F1545" s="11"/>
      <c r="G1545" s="11"/>
      <c r="H1545" s="11"/>
    </row>
    <row r="1546" spans="2:8">
      <c r="B1546" s="11"/>
      <c r="E1546" s="11"/>
      <c r="F1546" s="11"/>
      <c r="G1546" s="11"/>
      <c r="H1546" s="11"/>
    </row>
    <row r="1547" spans="2:8">
      <c r="B1547" s="11"/>
      <c r="E1547" s="11"/>
      <c r="F1547" s="11"/>
      <c r="G1547" s="11"/>
      <c r="H1547" s="11"/>
    </row>
    <row r="1548" spans="2:8">
      <c r="B1548" s="11"/>
      <c r="E1548" s="11"/>
      <c r="F1548" s="11"/>
      <c r="G1548" s="11"/>
      <c r="H1548" s="11"/>
    </row>
    <row r="1549" spans="2:8">
      <c r="B1549" s="11"/>
      <c r="E1549" s="11"/>
      <c r="F1549" s="11"/>
      <c r="G1549" s="11"/>
      <c r="H1549" s="11"/>
    </row>
    <row r="1550" spans="2:8">
      <c r="B1550" s="11"/>
      <c r="E1550" s="11"/>
      <c r="F1550" s="11"/>
      <c r="G1550" s="11"/>
      <c r="H1550" s="11"/>
    </row>
    <row r="1551" spans="2:8">
      <c r="B1551" s="11"/>
      <c r="E1551" s="11"/>
      <c r="F1551" s="11"/>
      <c r="G1551" s="11"/>
      <c r="H1551" s="11"/>
    </row>
    <row r="1552" spans="2:8">
      <c r="B1552" s="11"/>
      <c r="E1552" s="11"/>
      <c r="F1552" s="11"/>
      <c r="G1552" s="11"/>
      <c r="H1552" s="11"/>
    </row>
    <row r="1553" spans="2:8">
      <c r="B1553" s="11"/>
      <c r="E1553" s="11"/>
      <c r="F1553" s="11"/>
      <c r="G1553" s="11"/>
      <c r="H1553" s="11"/>
    </row>
    <row r="1554" spans="2:8">
      <c r="B1554" s="11"/>
      <c r="E1554" s="11"/>
      <c r="F1554" s="11"/>
      <c r="G1554" s="11"/>
      <c r="H1554" s="11"/>
    </row>
    <row r="1555" spans="2:8">
      <c r="B1555" s="11"/>
      <c r="E1555" s="11"/>
      <c r="F1555" s="11"/>
      <c r="G1555" s="11"/>
      <c r="H1555" s="11"/>
    </row>
    <row r="1556" spans="2:8">
      <c r="B1556" s="11"/>
      <c r="E1556" s="11"/>
      <c r="F1556" s="11"/>
      <c r="G1556" s="11"/>
      <c r="H1556" s="11"/>
    </row>
    <row r="1557" spans="2:8">
      <c r="B1557" s="11"/>
      <c r="E1557" s="11"/>
      <c r="F1557" s="11"/>
      <c r="G1557" s="11"/>
      <c r="H1557" s="11"/>
    </row>
    <row r="1558" spans="2:8">
      <c r="B1558" s="11"/>
      <c r="E1558" s="11"/>
      <c r="F1558" s="11"/>
      <c r="G1558" s="11"/>
      <c r="H1558" s="11"/>
    </row>
    <row r="1559" spans="2:8">
      <c r="B1559" s="11"/>
      <c r="E1559" s="11"/>
      <c r="F1559" s="11"/>
      <c r="G1559" s="11"/>
      <c r="H1559" s="11"/>
    </row>
    <row r="1560" spans="2:8">
      <c r="B1560" s="11"/>
      <c r="E1560" s="11"/>
      <c r="F1560" s="11"/>
      <c r="G1560" s="11"/>
      <c r="H1560" s="11"/>
    </row>
    <row r="1561" spans="2:8">
      <c r="B1561" s="11"/>
      <c r="E1561" s="11"/>
      <c r="F1561" s="11"/>
      <c r="G1561" s="11"/>
      <c r="H1561" s="11"/>
    </row>
    <row r="1562" spans="2:8">
      <c r="B1562" s="11"/>
      <c r="E1562" s="11"/>
      <c r="F1562" s="11"/>
      <c r="G1562" s="11"/>
      <c r="H1562" s="11"/>
    </row>
    <row r="1563" spans="2:8">
      <c r="B1563" s="11"/>
      <c r="E1563" s="11"/>
      <c r="F1563" s="11"/>
      <c r="G1563" s="11"/>
      <c r="H1563" s="11"/>
    </row>
    <row r="1564" spans="2:8">
      <c r="B1564" s="11"/>
      <c r="E1564" s="11"/>
      <c r="F1564" s="11"/>
      <c r="G1564" s="11"/>
      <c r="H1564" s="11"/>
    </row>
    <row r="1565" spans="2:8">
      <c r="B1565" s="11"/>
      <c r="E1565" s="11"/>
      <c r="F1565" s="11"/>
      <c r="G1565" s="11"/>
      <c r="H1565" s="11"/>
    </row>
    <row r="1566" spans="2:8">
      <c r="B1566" s="11"/>
      <c r="E1566" s="11"/>
      <c r="F1566" s="11"/>
      <c r="G1566" s="11"/>
      <c r="H1566" s="11"/>
    </row>
    <row r="1567" spans="2:8">
      <c r="B1567" s="11"/>
      <c r="E1567" s="11"/>
      <c r="F1567" s="11"/>
      <c r="G1567" s="11"/>
      <c r="H1567" s="11"/>
    </row>
    <row r="1568" spans="2:8">
      <c r="B1568" s="11"/>
      <c r="E1568" s="11"/>
      <c r="F1568" s="11"/>
      <c r="G1568" s="11"/>
      <c r="H1568" s="11"/>
    </row>
    <row r="1569" spans="2:8">
      <c r="B1569" s="11"/>
      <c r="E1569" s="11"/>
      <c r="F1569" s="11"/>
      <c r="G1569" s="11"/>
      <c r="H1569" s="11"/>
    </row>
    <row r="1570" spans="2:8">
      <c r="B1570" s="11"/>
      <c r="E1570" s="11"/>
      <c r="F1570" s="11"/>
      <c r="G1570" s="11"/>
      <c r="H1570" s="11"/>
    </row>
    <row r="1571" spans="2:8">
      <c r="B1571" s="11"/>
      <c r="E1571" s="11"/>
      <c r="F1571" s="11"/>
      <c r="G1571" s="11"/>
      <c r="H1571" s="11"/>
    </row>
    <row r="1572" spans="2:8">
      <c r="B1572" s="11"/>
      <c r="E1572" s="11"/>
      <c r="F1572" s="11"/>
      <c r="G1572" s="11"/>
      <c r="H1572" s="11"/>
    </row>
    <row r="1573" spans="2:8">
      <c r="B1573" s="11"/>
      <c r="E1573" s="11"/>
      <c r="F1573" s="11"/>
      <c r="G1573" s="11"/>
      <c r="H1573" s="11"/>
    </row>
    <row r="1574" spans="2:8">
      <c r="B1574" s="11"/>
      <c r="E1574" s="11"/>
      <c r="F1574" s="11"/>
      <c r="G1574" s="11"/>
      <c r="H1574" s="11"/>
    </row>
    <row r="1575" spans="2:8">
      <c r="B1575" s="11"/>
      <c r="E1575" s="11"/>
      <c r="F1575" s="11"/>
      <c r="G1575" s="11"/>
      <c r="H1575" s="11"/>
    </row>
    <row r="1576" spans="2:8">
      <c r="B1576" s="11"/>
      <c r="E1576" s="11"/>
      <c r="F1576" s="11"/>
      <c r="G1576" s="11"/>
      <c r="H1576" s="11"/>
    </row>
    <row r="1577" spans="2:8">
      <c r="B1577" s="11"/>
      <c r="E1577" s="11"/>
      <c r="F1577" s="11"/>
      <c r="G1577" s="11"/>
      <c r="H1577" s="11"/>
    </row>
    <row r="1578" spans="2:8">
      <c r="B1578" s="11"/>
      <c r="E1578" s="11"/>
      <c r="F1578" s="11"/>
      <c r="G1578" s="11"/>
      <c r="H1578" s="11"/>
    </row>
    <row r="1579" spans="2:8">
      <c r="B1579" s="11"/>
      <c r="E1579" s="11"/>
      <c r="F1579" s="11"/>
      <c r="G1579" s="11"/>
      <c r="H1579" s="11"/>
    </row>
    <row r="1580" spans="2:8">
      <c r="B1580" s="11"/>
      <c r="E1580" s="11"/>
      <c r="F1580" s="11"/>
      <c r="G1580" s="11"/>
      <c r="H1580" s="11"/>
    </row>
    <row r="1581" spans="2:8">
      <c r="B1581" s="11"/>
      <c r="E1581" s="11"/>
      <c r="F1581" s="11"/>
      <c r="G1581" s="11"/>
      <c r="H1581" s="11"/>
    </row>
    <row r="1582" spans="2:8">
      <c r="B1582" s="11"/>
      <c r="E1582" s="11"/>
      <c r="F1582" s="11"/>
      <c r="G1582" s="11"/>
      <c r="H1582" s="11"/>
    </row>
    <row r="1583" spans="2:8">
      <c r="B1583" s="11"/>
      <c r="E1583" s="11"/>
      <c r="F1583" s="11"/>
      <c r="G1583" s="11"/>
      <c r="H1583" s="11"/>
    </row>
    <row r="1584" spans="2:8">
      <c r="B1584" s="11"/>
      <c r="E1584" s="11"/>
      <c r="F1584" s="11"/>
      <c r="G1584" s="11"/>
      <c r="H1584" s="11"/>
    </row>
    <row r="1585" spans="2:8">
      <c r="B1585" s="11"/>
      <c r="E1585" s="11"/>
      <c r="F1585" s="11"/>
      <c r="G1585" s="11"/>
      <c r="H1585" s="11"/>
    </row>
    <row r="1586" spans="2:8">
      <c r="B1586" s="11"/>
      <c r="E1586" s="11"/>
      <c r="F1586" s="11"/>
      <c r="G1586" s="11"/>
      <c r="H1586" s="11"/>
    </row>
    <row r="1587" spans="2:8">
      <c r="B1587" s="11"/>
      <c r="E1587" s="11"/>
      <c r="F1587" s="11"/>
      <c r="G1587" s="11"/>
      <c r="H1587" s="11"/>
    </row>
    <row r="1588" spans="2:8">
      <c r="B1588" s="11"/>
      <c r="E1588" s="11"/>
      <c r="F1588" s="11"/>
      <c r="G1588" s="11"/>
      <c r="H1588" s="11"/>
    </row>
    <row r="1589" spans="2:8">
      <c r="B1589" s="11"/>
      <c r="E1589" s="11"/>
      <c r="F1589" s="11"/>
      <c r="G1589" s="11"/>
      <c r="H1589" s="11"/>
    </row>
    <row r="1590" spans="2:8">
      <c r="B1590" s="11"/>
      <c r="E1590" s="11"/>
      <c r="F1590" s="11"/>
      <c r="G1590" s="11"/>
      <c r="H1590" s="11"/>
    </row>
    <row r="1591" spans="2:8">
      <c r="B1591" s="11"/>
      <c r="E1591" s="11"/>
      <c r="F1591" s="11"/>
      <c r="G1591" s="11"/>
      <c r="H1591" s="11"/>
    </row>
    <row r="1592" spans="2:8">
      <c r="B1592" s="11"/>
      <c r="E1592" s="11"/>
      <c r="F1592" s="11"/>
      <c r="G1592" s="11"/>
      <c r="H1592" s="11"/>
    </row>
    <row r="1593" spans="2:8">
      <c r="B1593" s="11"/>
      <c r="E1593" s="11"/>
      <c r="F1593" s="11"/>
      <c r="G1593" s="11"/>
      <c r="H1593" s="11"/>
    </row>
    <row r="1594" spans="2:8">
      <c r="B1594" s="11"/>
      <c r="E1594" s="11"/>
      <c r="F1594" s="11"/>
      <c r="G1594" s="11"/>
      <c r="H1594" s="11"/>
    </row>
    <row r="1595" spans="2:8">
      <c r="B1595" s="11"/>
      <c r="E1595" s="11"/>
      <c r="F1595" s="11"/>
      <c r="G1595" s="11"/>
      <c r="H1595" s="11"/>
    </row>
    <row r="1596" spans="2:8">
      <c r="B1596" s="11"/>
      <c r="E1596" s="11"/>
      <c r="F1596" s="11"/>
      <c r="G1596" s="11"/>
      <c r="H1596" s="11"/>
    </row>
    <row r="1597" spans="2:8">
      <c r="B1597" s="11"/>
      <c r="E1597" s="11"/>
      <c r="F1597" s="11"/>
      <c r="G1597" s="11"/>
      <c r="H1597" s="11"/>
    </row>
    <row r="1598" spans="2:8">
      <c r="B1598" s="11"/>
      <c r="E1598" s="11"/>
      <c r="F1598" s="11"/>
      <c r="G1598" s="11"/>
      <c r="H1598" s="11"/>
    </row>
    <row r="1599" spans="2:8">
      <c r="B1599" s="11"/>
      <c r="E1599" s="11"/>
      <c r="F1599" s="11"/>
      <c r="G1599" s="11"/>
      <c r="H1599" s="11"/>
    </row>
    <row r="1600" spans="2:8">
      <c r="B1600" s="11"/>
      <c r="E1600" s="11"/>
      <c r="F1600" s="11"/>
      <c r="G1600" s="11"/>
      <c r="H1600" s="11"/>
    </row>
    <row r="1601" spans="2:8">
      <c r="B1601" s="11"/>
      <c r="E1601" s="11"/>
      <c r="F1601" s="11"/>
      <c r="G1601" s="11"/>
      <c r="H1601" s="11"/>
    </row>
    <row r="1602" spans="2:8">
      <c r="B1602" s="11"/>
      <c r="E1602" s="11"/>
      <c r="F1602" s="11"/>
      <c r="G1602" s="11"/>
      <c r="H1602" s="11"/>
    </row>
    <row r="1603" spans="2:8">
      <c r="B1603" s="11"/>
      <c r="E1603" s="11"/>
      <c r="F1603" s="11"/>
      <c r="G1603" s="11"/>
      <c r="H1603" s="11"/>
    </row>
    <row r="1604" spans="2:8">
      <c r="B1604" s="11"/>
      <c r="E1604" s="11"/>
      <c r="F1604" s="11"/>
      <c r="G1604" s="11"/>
      <c r="H1604" s="11"/>
    </row>
    <row r="1605" spans="2:8">
      <c r="B1605" s="11"/>
      <c r="E1605" s="11"/>
      <c r="F1605" s="11"/>
      <c r="G1605" s="11"/>
      <c r="H1605" s="11"/>
    </row>
    <row r="1606" spans="2:8">
      <c r="B1606" s="11"/>
      <c r="E1606" s="11"/>
      <c r="F1606" s="11"/>
      <c r="G1606" s="11"/>
      <c r="H1606" s="11"/>
    </row>
    <row r="1607" spans="2:8">
      <c r="B1607" s="11"/>
      <c r="E1607" s="11"/>
      <c r="F1607" s="11"/>
      <c r="G1607" s="11"/>
      <c r="H1607" s="11"/>
    </row>
    <row r="1608" spans="2:8">
      <c r="B1608" s="11"/>
      <c r="E1608" s="11"/>
      <c r="F1608" s="11"/>
      <c r="G1608" s="11"/>
      <c r="H1608" s="11"/>
    </row>
    <row r="1609" spans="2:8">
      <c r="B1609" s="11"/>
      <c r="E1609" s="11"/>
      <c r="F1609" s="11"/>
      <c r="G1609" s="11"/>
      <c r="H1609" s="11"/>
    </row>
    <row r="1610" spans="2:8">
      <c r="B1610" s="11"/>
      <c r="E1610" s="11"/>
      <c r="F1610" s="11"/>
      <c r="G1610" s="11"/>
      <c r="H1610" s="11"/>
    </row>
    <row r="1611" spans="2:8">
      <c r="B1611" s="11"/>
      <c r="E1611" s="11"/>
      <c r="F1611" s="11"/>
      <c r="G1611" s="11"/>
      <c r="H1611" s="11"/>
    </row>
    <row r="1612" spans="2:8">
      <c r="B1612" s="11"/>
      <c r="E1612" s="11"/>
      <c r="F1612" s="11"/>
      <c r="G1612" s="11"/>
      <c r="H1612" s="11"/>
    </row>
    <row r="1613" spans="2:8">
      <c r="B1613" s="11"/>
      <c r="E1613" s="11"/>
      <c r="F1613" s="11"/>
      <c r="G1613" s="11"/>
      <c r="H1613" s="11"/>
    </row>
    <row r="1614" spans="2:8">
      <c r="B1614" s="11"/>
      <c r="E1614" s="11"/>
      <c r="F1614" s="11"/>
      <c r="G1614" s="11"/>
      <c r="H1614" s="11"/>
    </row>
    <row r="1615" spans="2:8">
      <c r="B1615" s="11"/>
      <c r="E1615" s="11"/>
      <c r="F1615" s="11"/>
      <c r="G1615" s="11"/>
      <c r="H1615" s="11"/>
    </row>
    <row r="1616" spans="2:8">
      <c r="B1616" s="11"/>
      <c r="E1616" s="11"/>
      <c r="F1616" s="11"/>
      <c r="G1616" s="11"/>
      <c r="H1616" s="11"/>
    </row>
    <row r="1617" spans="2:8">
      <c r="B1617" s="11"/>
      <c r="E1617" s="11"/>
      <c r="F1617" s="11"/>
      <c r="G1617" s="11"/>
      <c r="H1617" s="11"/>
    </row>
    <row r="1618" spans="2:8">
      <c r="B1618" s="11"/>
      <c r="E1618" s="11"/>
      <c r="F1618" s="11"/>
      <c r="G1618" s="11"/>
      <c r="H1618" s="11"/>
    </row>
    <row r="1619" spans="2:8">
      <c r="B1619" s="11"/>
      <c r="E1619" s="11"/>
      <c r="F1619" s="11"/>
      <c r="G1619" s="11"/>
      <c r="H1619" s="11"/>
    </row>
    <row r="1620" spans="2:8">
      <c r="B1620" s="11"/>
      <c r="E1620" s="11"/>
      <c r="F1620" s="11"/>
      <c r="G1620" s="11"/>
      <c r="H1620" s="11"/>
    </row>
    <row r="1621" spans="2:8">
      <c r="B1621" s="11"/>
      <c r="E1621" s="11"/>
      <c r="F1621" s="11"/>
      <c r="G1621" s="11"/>
      <c r="H1621" s="11"/>
    </row>
    <row r="1622" spans="2:8">
      <c r="B1622" s="11"/>
      <c r="E1622" s="11"/>
      <c r="F1622" s="11"/>
      <c r="G1622" s="11"/>
      <c r="H1622" s="11"/>
    </row>
    <row r="1623" spans="2:8">
      <c r="B1623" s="11"/>
      <c r="E1623" s="11"/>
      <c r="F1623" s="11"/>
      <c r="G1623" s="11"/>
      <c r="H1623" s="11"/>
    </row>
    <row r="1624" spans="2:8">
      <c r="B1624" s="11"/>
      <c r="E1624" s="11"/>
      <c r="F1624" s="11"/>
      <c r="G1624" s="11"/>
      <c r="H1624" s="11"/>
    </row>
    <row r="1625" spans="2:8">
      <c r="B1625" s="11"/>
      <c r="E1625" s="11"/>
      <c r="F1625" s="11"/>
      <c r="G1625" s="11"/>
      <c r="H1625" s="11"/>
    </row>
    <row r="1626" spans="2:8">
      <c r="B1626" s="11"/>
      <c r="E1626" s="11"/>
      <c r="F1626" s="11"/>
      <c r="G1626" s="11"/>
      <c r="H1626" s="11"/>
    </row>
    <row r="1627" spans="2:8">
      <c r="B1627" s="11"/>
      <c r="E1627" s="11"/>
      <c r="F1627" s="11"/>
      <c r="G1627" s="11"/>
      <c r="H1627" s="11"/>
    </row>
    <row r="1628" spans="2:8">
      <c r="B1628" s="11"/>
      <c r="E1628" s="11"/>
      <c r="F1628" s="11"/>
      <c r="G1628" s="11"/>
      <c r="H1628" s="11"/>
    </row>
    <row r="1629" spans="2:8">
      <c r="B1629" s="11"/>
      <c r="E1629" s="11"/>
      <c r="F1629" s="11"/>
      <c r="G1629" s="11"/>
      <c r="H1629" s="11"/>
    </row>
    <row r="1630" spans="2:8">
      <c r="B1630" s="11"/>
      <c r="E1630" s="11"/>
      <c r="F1630" s="11"/>
      <c r="G1630" s="11"/>
      <c r="H1630" s="11"/>
    </row>
    <row r="1631" spans="2:8">
      <c r="B1631" s="11"/>
      <c r="E1631" s="11"/>
      <c r="F1631" s="11"/>
      <c r="G1631" s="11"/>
      <c r="H1631" s="11"/>
    </row>
    <row r="1632" spans="2:8">
      <c r="B1632" s="11"/>
      <c r="E1632" s="11"/>
      <c r="F1632" s="11"/>
      <c r="G1632" s="11"/>
      <c r="H1632" s="11"/>
    </row>
    <row r="1633" spans="2:8">
      <c r="B1633" s="11"/>
      <c r="E1633" s="11"/>
      <c r="F1633" s="11"/>
      <c r="G1633" s="11"/>
      <c r="H1633" s="11"/>
    </row>
    <row r="1634" spans="2:8">
      <c r="B1634" s="11"/>
      <c r="E1634" s="11"/>
      <c r="F1634" s="11"/>
      <c r="G1634" s="11"/>
      <c r="H1634" s="11"/>
    </row>
    <row r="1635" spans="2:8">
      <c r="B1635" s="11"/>
      <c r="E1635" s="11"/>
      <c r="F1635" s="11"/>
      <c r="G1635" s="11"/>
      <c r="H1635" s="11"/>
    </row>
    <row r="1636" spans="2:8">
      <c r="B1636" s="11"/>
      <c r="E1636" s="11"/>
      <c r="F1636" s="11"/>
      <c r="G1636" s="11"/>
      <c r="H1636" s="11"/>
    </row>
    <row r="1637" spans="2:8">
      <c r="B1637" s="11"/>
      <c r="E1637" s="11"/>
      <c r="F1637" s="11"/>
      <c r="G1637" s="11"/>
      <c r="H1637" s="11"/>
    </row>
    <row r="1638" spans="2:8">
      <c r="B1638" s="11"/>
      <c r="E1638" s="11"/>
      <c r="F1638" s="11"/>
      <c r="G1638" s="11"/>
      <c r="H1638" s="11"/>
    </row>
    <row r="1639" spans="2:8">
      <c r="B1639" s="11"/>
      <c r="E1639" s="11"/>
      <c r="F1639" s="11"/>
      <c r="G1639" s="11"/>
      <c r="H1639" s="11"/>
    </row>
    <row r="1640" spans="2:8">
      <c r="B1640" s="11"/>
      <c r="E1640" s="11"/>
      <c r="F1640" s="11"/>
      <c r="G1640" s="11"/>
      <c r="H1640" s="11"/>
    </row>
    <row r="1641" spans="2:8">
      <c r="B1641" s="11"/>
      <c r="E1641" s="11"/>
      <c r="F1641" s="11"/>
      <c r="G1641" s="11"/>
      <c r="H1641" s="11"/>
    </row>
    <row r="1642" spans="2:8">
      <c r="B1642" s="11"/>
      <c r="E1642" s="11"/>
      <c r="F1642" s="11"/>
      <c r="G1642" s="11"/>
      <c r="H1642" s="11"/>
    </row>
    <row r="1643" spans="2:8">
      <c r="B1643" s="11"/>
      <c r="E1643" s="11"/>
      <c r="F1643" s="11"/>
      <c r="G1643" s="11"/>
      <c r="H1643" s="11"/>
    </row>
    <row r="1644" spans="2:8">
      <c r="B1644" s="11"/>
      <c r="E1644" s="11"/>
      <c r="F1644" s="11"/>
      <c r="G1644" s="11"/>
      <c r="H1644" s="11"/>
    </row>
    <row r="1645" spans="2:8">
      <c r="B1645" s="11"/>
      <c r="E1645" s="11"/>
      <c r="F1645" s="11"/>
      <c r="G1645" s="11"/>
      <c r="H1645" s="11"/>
    </row>
    <row r="1646" spans="2:8">
      <c r="B1646" s="11"/>
      <c r="E1646" s="11"/>
      <c r="F1646" s="11"/>
      <c r="G1646" s="11"/>
      <c r="H1646" s="11"/>
    </row>
    <row r="1647" spans="2:8">
      <c r="B1647" s="11"/>
      <c r="E1647" s="11"/>
      <c r="F1647" s="11"/>
      <c r="G1647" s="11"/>
      <c r="H1647" s="11"/>
    </row>
    <row r="1648" spans="2:8">
      <c r="B1648" s="11"/>
      <c r="E1648" s="11"/>
      <c r="F1648" s="11"/>
      <c r="G1648" s="11"/>
      <c r="H1648" s="11"/>
    </row>
    <row r="1649" spans="2:8">
      <c r="B1649" s="11"/>
      <c r="E1649" s="11"/>
      <c r="F1649" s="11"/>
      <c r="G1649" s="11"/>
      <c r="H1649" s="11"/>
    </row>
    <row r="1650" spans="2:8">
      <c r="B1650" s="11"/>
      <c r="E1650" s="11"/>
      <c r="F1650" s="11"/>
      <c r="G1650" s="11"/>
      <c r="H1650" s="11"/>
    </row>
    <row r="1651" spans="2:8">
      <c r="B1651" s="11"/>
      <c r="E1651" s="11"/>
      <c r="F1651" s="11"/>
      <c r="G1651" s="11"/>
      <c r="H1651" s="11"/>
    </row>
    <row r="1652" spans="2:8">
      <c r="B1652" s="11"/>
      <c r="E1652" s="11"/>
      <c r="F1652" s="11"/>
      <c r="G1652" s="11"/>
      <c r="H1652" s="11"/>
    </row>
    <row r="1653" spans="2:8">
      <c r="B1653" s="11"/>
      <c r="E1653" s="11"/>
      <c r="F1653" s="11"/>
      <c r="G1653" s="11"/>
      <c r="H1653" s="11"/>
    </row>
    <row r="1654" spans="2:8">
      <c r="B1654" s="11"/>
      <c r="E1654" s="11"/>
      <c r="F1654" s="11"/>
      <c r="G1654" s="11"/>
      <c r="H1654" s="11"/>
    </row>
    <row r="1655" spans="2:8">
      <c r="B1655" s="11"/>
      <c r="E1655" s="11"/>
      <c r="F1655" s="11"/>
      <c r="G1655" s="11"/>
      <c r="H1655" s="11"/>
    </row>
    <row r="1656" spans="2:8">
      <c r="B1656" s="11"/>
      <c r="E1656" s="11"/>
      <c r="F1656" s="11"/>
      <c r="G1656" s="11"/>
      <c r="H1656" s="11"/>
    </row>
    <row r="1657" spans="2:8">
      <c r="B1657" s="11"/>
      <c r="E1657" s="11"/>
      <c r="F1657" s="11"/>
      <c r="G1657" s="11"/>
      <c r="H1657" s="11"/>
    </row>
    <row r="1658" spans="2:8">
      <c r="B1658" s="11"/>
      <c r="E1658" s="11"/>
      <c r="F1658" s="11"/>
      <c r="G1658" s="11"/>
      <c r="H1658" s="11"/>
    </row>
    <row r="1659" spans="2:8">
      <c r="B1659" s="11"/>
      <c r="E1659" s="11"/>
      <c r="F1659" s="11"/>
      <c r="G1659" s="11"/>
      <c r="H1659" s="11"/>
    </row>
    <row r="1660" spans="2:8">
      <c r="B1660" s="11"/>
      <c r="E1660" s="11"/>
      <c r="F1660" s="11"/>
      <c r="G1660" s="11"/>
      <c r="H1660" s="11"/>
    </row>
    <row r="1661" spans="2:8">
      <c r="B1661" s="11"/>
      <c r="E1661" s="11"/>
      <c r="F1661" s="11"/>
      <c r="G1661" s="11"/>
      <c r="H1661" s="11"/>
    </row>
    <row r="1662" spans="2:8">
      <c r="B1662" s="11"/>
      <c r="E1662" s="11"/>
      <c r="F1662" s="11"/>
      <c r="G1662" s="11"/>
      <c r="H1662" s="11"/>
    </row>
    <row r="1663" spans="2:8">
      <c r="B1663" s="11"/>
      <c r="E1663" s="11"/>
      <c r="F1663" s="11"/>
      <c r="G1663" s="11"/>
      <c r="H1663" s="11"/>
    </row>
    <row r="1664" spans="2:8">
      <c r="B1664" s="11"/>
      <c r="E1664" s="11"/>
      <c r="F1664" s="11"/>
      <c r="G1664" s="11"/>
      <c r="H1664" s="11"/>
    </row>
    <row r="1665" spans="2:8">
      <c r="B1665" s="11"/>
      <c r="E1665" s="11"/>
      <c r="F1665" s="11"/>
      <c r="G1665" s="11"/>
      <c r="H1665" s="11"/>
    </row>
    <row r="1666" spans="2:8">
      <c r="B1666" s="11"/>
      <c r="E1666" s="11"/>
      <c r="F1666" s="11"/>
      <c r="G1666" s="11"/>
      <c r="H1666" s="11"/>
    </row>
    <row r="1667" spans="2:8">
      <c r="B1667" s="11"/>
      <c r="E1667" s="11"/>
      <c r="F1667" s="11"/>
      <c r="G1667" s="11"/>
      <c r="H1667" s="11"/>
    </row>
    <row r="1668" spans="2:8">
      <c r="B1668" s="11"/>
      <c r="E1668" s="11"/>
      <c r="F1668" s="11"/>
      <c r="G1668" s="11"/>
      <c r="H1668" s="11"/>
    </row>
    <row r="1669" spans="2:8">
      <c r="B1669" s="11"/>
      <c r="E1669" s="11"/>
      <c r="F1669" s="11"/>
      <c r="G1669" s="11"/>
      <c r="H1669" s="11"/>
    </row>
    <row r="1670" spans="2:8">
      <c r="B1670" s="11"/>
      <c r="E1670" s="11"/>
      <c r="F1670" s="11"/>
      <c r="G1670" s="11"/>
      <c r="H1670" s="11"/>
    </row>
    <row r="1671" spans="2:8">
      <c r="B1671" s="11"/>
      <c r="E1671" s="11"/>
      <c r="F1671" s="11"/>
      <c r="G1671" s="11"/>
      <c r="H1671" s="11"/>
    </row>
    <row r="1672" spans="2:8">
      <c r="B1672" s="11"/>
      <c r="E1672" s="11"/>
      <c r="F1672" s="11"/>
      <c r="G1672" s="11"/>
      <c r="H1672" s="11"/>
    </row>
    <row r="1673" spans="2:8">
      <c r="B1673" s="11"/>
      <c r="E1673" s="11"/>
      <c r="F1673" s="11"/>
      <c r="G1673" s="11"/>
      <c r="H1673" s="11"/>
    </row>
    <row r="1674" spans="2:8">
      <c r="B1674" s="11"/>
      <c r="E1674" s="11"/>
      <c r="F1674" s="11"/>
      <c r="G1674" s="11"/>
      <c r="H1674" s="11"/>
    </row>
    <row r="1675" spans="2:8">
      <c r="B1675" s="11"/>
      <c r="E1675" s="11"/>
      <c r="F1675" s="11"/>
      <c r="G1675" s="11"/>
      <c r="H1675" s="11"/>
    </row>
    <row r="1676" spans="2:8">
      <c r="B1676" s="11"/>
      <c r="E1676" s="11"/>
      <c r="F1676" s="11"/>
      <c r="G1676" s="11"/>
      <c r="H1676" s="11"/>
    </row>
    <row r="1677" spans="2:8">
      <c r="B1677" s="11"/>
      <c r="E1677" s="11"/>
      <c r="F1677" s="11"/>
      <c r="G1677" s="11"/>
      <c r="H1677" s="11"/>
    </row>
    <row r="1678" spans="2:8">
      <c r="B1678" s="11"/>
      <c r="E1678" s="11"/>
      <c r="F1678" s="11"/>
      <c r="G1678" s="11"/>
      <c r="H1678" s="11"/>
    </row>
    <row r="1679" spans="2:8">
      <c r="B1679" s="11"/>
      <c r="E1679" s="11"/>
      <c r="F1679" s="11"/>
      <c r="G1679" s="11"/>
      <c r="H1679" s="11"/>
    </row>
    <row r="1680" spans="2:8">
      <c r="B1680" s="11"/>
      <c r="E1680" s="11"/>
      <c r="F1680" s="11"/>
      <c r="G1680" s="11"/>
      <c r="H1680" s="11"/>
    </row>
    <row r="1681" spans="2:8">
      <c r="B1681" s="11"/>
      <c r="E1681" s="11"/>
      <c r="F1681" s="11"/>
      <c r="G1681" s="11"/>
      <c r="H1681" s="11"/>
    </row>
    <row r="1682" spans="2:8">
      <c r="B1682" s="11"/>
      <c r="E1682" s="11"/>
      <c r="F1682" s="11"/>
      <c r="G1682" s="11"/>
      <c r="H1682" s="11"/>
    </row>
    <row r="1683" spans="2:8">
      <c r="B1683" s="11"/>
      <c r="E1683" s="11"/>
      <c r="F1683" s="11"/>
      <c r="G1683" s="11"/>
      <c r="H1683" s="11"/>
    </row>
    <row r="1684" spans="2:8">
      <c r="B1684" s="11"/>
      <c r="E1684" s="11"/>
      <c r="F1684" s="11"/>
      <c r="G1684" s="11"/>
      <c r="H1684" s="11"/>
    </row>
    <row r="1685" spans="2:8">
      <c r="B1685" s="11"/>
      <c r="E1685" s="11"/>
      <c r="F1685" s="11"/>
      <c r="G1685" s="11"/>
      <c r="H1685" s="11"/>
    </row>
    <row r="1686" spans="2:8">
      <c r="B1686" s="11"/>
      <c r="E1686" s="11"/>
      <c r="F1686" s="11"/>
      <c r="G1686" s="11"/>
      <c r="H1686" s="11"/>
    </row>
    <row r="1687" spans="2:8">
      <c r="B1687" s="11"/>
      <c r="E1687" s="11"/>
      <c r="F1687" s="11"/>
      <c r="G1687" s="11"/>
      <c r="H1687" s="11"/>
    </row>
    <row r="1688" spans="2:8">
      <c r="B1688" s="11"/>
      <c r="E1688" s="11"/>
      <c r="F1688" s="11"/>
      <c r="G1688" s="11"/>
      <c r="H1688" s="11"/>
    </row>
    <row r="1689" spans="2:8">
      <c r="B1689" s="11"/>
      <c r="E1689" s="11"/>
      <c r="F1689" s="11"/>
      <c r="G1689" s="11"/>
      <c r="H1689" s="11"/>
    </row>
    <row r="1690" spans="2:8">
      <c r="B1690" s="11"/>
      <c r="E1690" s="11"/>
      <c r="F1690" s="11"/>
      <c r="G1690" s="11"/>
      <c r="H1690" s="11"/>
    </row>
    <row r="1691" spans="2:8">
      <c r="B1691" s="11"/>
      <c r="E1691" s="11"/>
      <c r="F1691" s="11"/>
      <c r="G1691" s="11"/>
      <c r="H1691" s="11"/>
    </row>
    <row r="1692" spans="2:8">
      <c r="B1692" s="11"/>
      <c r="E1692" s="11"/>
      <c r="F1692" s="11"/>
      <c r="G1692" s="11"/>
      <c r="H1692" s="11"/>
    </row>
    <row r="1693" spans="2:8">
      <c r="B1693" s="11"/>
      <c r="E1693" s="11"/>
      <c r="F1693" s="11"/>
      <c r="G1693" s="11"/>
      <c r="H1693" s="11"/>
    </row>
    <row r="1694" spans="2:8">
      <c r="B1694" s="11"/>
      <c r="E1694" s="11"/>
      <c r="F1694" s="11"/>
      <c r="G1694" s="11"/>
      <c r="H1694" s="11"/>
    </row>
    <row r="1695" spans="2:8">
      <c r="B1695" s="11"/>
      <c r="E1695" s="11"/>
      <c r="F1695" s="11"/>
      <c r="G1695" s="11"/>
      <c r="H1695" s="11"/>
    </row>
    <row r="1696" spans="2:8">
      <c r="B1696" s="11"/>
      <c r="E1696" s="11"/>
      <c r="F1696" s="11"/>
      <c r="G1696" s="11"/>
      <c r="H1696" s="11"/>
    </row>
    <row r="1697" spans="2:8">
      <c r="B1697" s="11"/>
      <c r="E1697" s="11"/>
      <c r="F1697" s="11"/>
      <c r="G1697" s="11"/>
      <c r="H1697" s="11"/>
    </row>
    <row r="1698" spans="2:8">
      <c r="B1698" s="11"/>
      <c r="E1698" s="11"/>
      <c r="F1698" s="11"/>
      <c r="G1698" s="11"/>
      <c r="H1698" s="11"/>
    </row>
    <row r="1699" spans="2:8">
      <c r="B1699" s="11"/>
      <c r="E1699" s="11"/>
      <c r="F1699" s="11"/>
      <c r="G1699" s="11"/>
      <c r="H1699" s="11"/>
    </row>
    <row r="1700" spans="2:8">
      <c r="B1700" s="11"/>
      <c r="E1700" s="11"/>
      <c r="F1700" s="11"/>
      <c r="G1700" s="11"/>
      <c r="H1700" s="11"/>
    </row>
    <row r="1701" spans="2:8">
      <c r="B1701" s="11"/>
      <c r="E1701" s="11"/>
      <c r="F1701" s="11"/>
      <c r="G1701" s="11"/>
      <c r="H1701" s="11"/>
    </row>
    <row r="1702" spans="2:8">
      <c r="B1702" s="11"/>
      <c r="E1702" s="11"/>
      <c r="F1702" s="11"/>
      <c r="G1702" s="11"/>
      <c r="H1702" s="11"/>
    </row>
    <row r="1703" spans="2:8">
      <c r="B1703" s="11"/>
      <c r="E1703" s="11"/>
      <c r="F1703" s="11"/>
      <c r="G1703" s="11"/>
      <c r="H1703" s="11"/>
    </row>
    <row r="1704" spans="2:8">
      <c r="B1704" s="11"/>
      <c r="E1704" s="11"/>
      <c r="F1704" s="11"/>
      <c r="G1704" s="11"/>
      <c r="H1704" s="11"/>
    </row>
    <row r="1705" spans="2:8">
      <c r="B1705" s="11"/>
      <c r="E1705" s="11"/>
      <c r="F1705" s="11"/>
      <c r="G1705" s="11"/>
      <c r="H1705" s="11"/>
    </row>
    <row r="1706" spans="2:8">
      <c r="B1706" s="11"/>
      <c r="E1706" s="11"/>
      <c r="F1706" s="11"/>
      <c r="G1706" s="11"/>
      <c r="H1706" s="11"/>
    </row>
    <row r="1707" spans="2:8">
      <c r="B1707" s="11"/>
      <c r="E1707" s="11"/>
      <c r="F1707" s="11"/>
      <c r="G1707" s="11"/>
      <c r="H1707" s="11"/>
    </row>
    <row r="1708" spans="2:8">
      <c r="B1708" s="11"/>
      <c r="E1708" s="11"/>
      <c r="F1708" s="11"/>
      <c r="G1708" s="11"/>
      <c r="H1708" s="11"/>
    </row>
    <row r="1709" spans="2:8">
      <c r="B1709" s="11"/>
      <c r="E1709" s="11"/>
      <c r="F1709" s="11"/>
      <c r="G1709" s="11"/>
      <c r="H1709" s="11"/>
    </row>
    <row r="1710" spans="2:8">
      <c r="B1710" s="11"/>
      <c r="E1710" s="11"/>
      <c r="F1710" s="11"/>
      <c r="G1710" s="11"/>
      <c r="H1710" s="11"/>
    </row>
    <row r="1711" spans="2:8">
      <c r="B1711" s="11"/>
      <c r="E1711" s="11"/>
      <c r="F1711" s="11"/>
      <c r="G1711" s="11"/>
      <c r="H1711" s="11"/>
    </row>
    <row r="1712" spans="2:8">
      <c r="B1712" s="11"/>
      <c r="E1712" s="11"/>
      <c r="F1712" s="11"/>
      <c r="G1712" s="11"/>
      <c r="H1712" s="11"/>
    </row>
    <row r="1713" spans="2:8">
      <c r="B1713" s="11"/>
      <c r="E1713" s="11"/>
      <c r="F1713" s="11"/>
      <c r="G1713" s="11"/>
      <c r="H1713" s="11"/>
    </row>
    <row r="1714" spans="2:8">
      <c r="B1714" s="11"/>
      <c r="E1714" s="11"/>
      <c r="F1714" s="11"/>
      <c r="G1714" s="11"/>
      <c r="H1714" s="11"/>
    </row>
    <row r="1715" spans="2:8">
      <c r="B1715" s="11"/>
      <c r="E1715" s="11"/>
      <c r="F1715" s="11"/>
      <c r="G1715" s="11"/>
      <c r="H1715" s="11"/>
    </row>
    <row r="1716" spans="2:8">
      <c r="B1716" s="11"/>
      <c r="E1716" s="11"/>
      <c r="F1716" s="11"/>
      <c r="G1716" s="11"/>
      <c r="H1716" s="11"/>
    </row>
    <row r="1717" spans="2:8">
      <c r="B1717" s="11"/>
      <c r="E1717" s="11"/>
      <c r="F1717" s="11"/>
      <c r="G1717" s="11"/>
      <c r="H1717" s="11"/>
    </row>
    <row r="1718" spans="2:8">
      <c r="B1718" s="11"/>
      <c r="E1718" s="11"/>
      <c r="F1718" s="11"/>
      <c r="G1718" s="11"/>
      <c r="H1718" s="11"/>
    </row>
    <row r="1719" spans="2:8">
      <c r="B1719" s="11"/>
      <c r="E1719" s="11"/>
      <c r="F1719" s="11"/>
      <c r="G1719" s="11"/>
      <c r="H1719" s="11"/>
    </row>
    <row r="1720" spans="2:8">
      <c r="B1720" s="11"/>
      <c r="E1720" s="11"/>
      <c r="F1720" s="11"/>
      <c r="G1720" s="11"/>
      <c r="H1720" s="11"/>
    </row>
    <row r="1721" spans="2:8">
      <c r="B1721" s="11"/>
      <c r="E1721" s="11"/>
      <c r="F1721" s="11"/>
      <c r="G1721" s="11"/>
      <c r="H1721" s="11"/>
    </row>
    <row r="1722" spans="2:8">
      <c r="B1722" s="11"/>
      <c r="E1722" s="11"/>
      <c r="F1722" s="11"/>
      <c r="G1722" s="11"/>
      <c r="H1722" s="11"/>
    </row>
    <row r="1723" spans="2:8">
      <c r="B1723" s="11"/>
      <c r="E1723" s="11"/>
      <c r="F1723" s="11"/>
      <c r="G1723" s="11"/>
      <c r="H1723" s="11"/>
    </row>
    <row r="1724" spans="2:8">
      <c r="B1724" s="11"/>
      <c r="E1724" s="11"/>
      <c r="F1724" s="11"/>
      <c r="G1724" s="11"/>
      <c r="H1724" s="11"/>
    </row>
    <row r="1725" spans="2:8">
      <c r="B1725" s="11"/>
      <c r="E1725" s="11"/>
      <c r="F1725" s="11"/>
      <c r="G1725" s="11"/>
      <c r="H1725" s="11"/>
    </row>
    <row r="1726" spans="2:8">
      <c r="B1726" s="11"/>
      <c r="E1726" s="11"/>
      <c r="F1726" s="11"/>
      <c r="G1726" s="11"/>
      <c r="H1726" s="11"/>
    </row>
    <row r="1727" spans="2:8">
      <c r="B1727" s="11"/>
      <c r="E1727" s="11"/>
      <c r="F1727" s="11"/>
      <c r="G1727" s="11"/>
      <c r="H1727" s="11"/>
    </row>
    <row r="1728" spans="2:8">
      <c r="B1728" s="11"/>
      <c r="E1728" s="11"/>
      <c r="F1728" s="11"/>
      <c r="G1728" s="11"/>
      <c r="H1728" s="11"/>
    </row>
    <row r="1729" spans="2:8">
      <c r="B1729" s="11"/>
      <c r="E1729" s="11"/>
      <c r="F1729" s="11"/>
      <c r="G1729" s="11"/>
      <c r="H1729" s="11"/>
    </row>
    <row r="1730" spans="2:8">
      <c r="B1730" s="11"/>
      <c r="E1730" s="11"/>
      <c r="F1730" s="11"/>
      <c r="G1730" s="11"/>
      <c r="H1730" s="11"/>
    </row>
    <row r="1731" spans="2:8">
      <c r="B1731" s="11"/>
      <c r="E1731" s="11"/>
      <c r="F1731" s="11"/>
      <c r="G1731" s="11"/>
      <c r="H1731" s="11"/>
    </row>
    <row r="1732" spans="2:8">
      <c r="B1732" s="11"/>
      <c r="E1732" s="11"/>
      <c r="F1732" s="11"/>
      <c r="G1732" s="11"/>
      <c r="H1732" s="11"/>
    </row>
    <row r="1733" spans="2:8">
      <c r="B1733" s="11"/>
      <c r="E1733" s="11"/>
      <c r="F1733" s="11"/>
      <c r="G1733" s="11"/>
      <c r="H1733" s="11"/>
    </row>
    <row r="1734" spans="2:8">
      <c r="B1734" s="11"/>
      <c r="E1734" s="11"/>
      <c r="F1734" s="11"/>
      <c r="G1734" s="11"/>
      <c r="H1734" s="11"/>
    </row>
    <row r="1735" spans="2:8">
      <c r="B1735" s="11"/>
      <c r="E1735" s="11"/>
      <c r="F1735" s="11"/>
      <c r="G1735" s="11"/>
      <c r="H1735" s="11"/>
    </row>
    <row r="1736" spans="2:8">
      <c r="B1736" s="11"/>
      <c r="E1736" s="11"/>
      <c r="F1736" s="11"/>
      <c r="G1736" s="11"/>
      <c r="H1736" s="11"/>
    </row>
    <row r="1737" spans="2:8">
      <c r="B1737" s="11"/>
      <c r="E1737" s="11"/>
      <c r="F1737" s="11"/>
      <c r="G1737" s="11"/>
      <c r="H1737" s="11"/>
    </row>
    <row r="1738" spans="2:8">
      <c r="B1738" s="11"/>
      <c r="E1738" s="11"/>
      <c r="F1738" s="11"/>
      <c r="G1738" s="11"/>
      <c r="H1738" s="11"/>
    </row>
    <row r="1739" spans="2:8">
      <c r="B1739" s="11"/>
      <c r="E1739" s="11"/>
      <c r="F1739" s="11"/>
      <c r="G1739" s="11"/>
      <c r="H1739" s="11"/>
    </row>
    <row r="1740" spans="2:8">
      <c r="B1740" s="11"/>
      <c r="E1740" s="11"/>
      <c r="F1740" s="11"/>
      <c r="G1740" s="11"/>
      <c r="H1740" s="11"/>
    </row>
    <row r="1741" spans="2:8">
      <c r="B1741" s="11"/>
      <c r="E1741" s="11"/>
      <c r="F1741" s="11"/>
      <c r="G1741" s="11"/>
      <c r="H1741" s="11"/>
    </row>
    <row r="1742" spans="2:8">
      <c r="B1742" s="11"/>
      <c r="E1742" s="11"/>
      <c r="F1742" s="11"/>
      <c r="G1742" s="11"/>
      <c r="H1742" s="11"/>
    </row>
    <row r="1743" spans="2:8">
      <c r="B1743" s="11"/>
      <c r="E1743" s="11"/>
      <c r="F1743" s="11"/>
      <c r="G1743" s="11"/>
      <c r="H1743" s="11"/>
    </row>
    <row r="1744" spans="2:8">
      <c r="B1744" s="11"/>
      <c r="E1744" s="11"/>
      <c r="F1744" s="11"/>
      <c r="G1744" s="11"/>
      <c r="H1744" s="11"/>
    </row>
    <row r="1745" spans="2:8">
      <c r="B1745" s="11"/>
      <c r="E1745" s="11"/>
      <c r="F1745" s="11"/>
      <c r="G1745" s="11"/>
      <c r="H1745" s="11"/>
    </row>
    <row r="1746" spans="2:8">
      <c r="B1746" s="11"/>
      <c r="E1746" s="11"/>
      <c r="F1746" s="11"/>
      <c r="G1746" s="11"/>
      <c r="H1746" s="11"/>
    </row>
    <row r="1747" spans="2:8">
      <c r="B1747" s="11"/>
      <c r="E1747" s="11"/>
      <c r="F1747" s="11"/>
      <c r="G1747" s="11"/>
      <c r="H1747" s="11"/>
    </row>
    <row r="1748" spans="2:8">
      <c r="B1748" s="11"/>
      <c r="E1748" s="11"/>
      <c r="F1748" s="11"/>
      <c r="G1748" s="11"/>
      <c r="H1748" s="11"/>
    </row>
    <row r="1749" spans="2:8">
      <c r="B1749" s="11"/>
      <c r="E1749" s="11"/>
      <c r="F1749" s="11"/>
      <c r="G1749" s="11"/>
      <c r="H1749" s="11"/>
    </row>
    <row r="1750" spans="2:8">
      <c r="B1750" s="11"/>
      <c r="E1750" s="11"/>
      <c r="F1750" s="11"/>
      <c r="G1750" s="11"/>
      <c r="H1750" s="11"/>
    </row>
    <row r="1751" spans="2:8">
      <c r="B1751" s="11"/>
      <c r="E1751" s="11"/>
      <c r="F1751" s="11"/>
      <c r="G1751" s="11"/>
      <c r="H1751" s="11"/>
    </row>
    <row r="1752" spans="2:8">
      <c r="B1752" s="11"/>
      <c r="E1752" s="11"/>
      <c r="F1752" s="11"/>
      <c r="G1752" s="11"/>
      <c r="H1752" s="11"/>
    </row>
    <row r="1753" spans="2:8">
      <c r="B1753" s="11"/>
      <c r="E1753" s="11"/>
      <c r="F1753" s="11"/>
      <c r="G1753" s="11"/>
      <c r="H1753" s="11"/>
    </row>
    <row r="1754" spans="2:8">
      <c r="B1754" s="11"/>
      <c r="E1754" s="11"/>
      <c r="F1754" s="11"/>
      <c r="G1754" s="11"/>
      <c r="H1754" s="11"/>
    </row>
    <row r="1755" spans="2:8">
      <c r="B1755" s="11"/>
      <c r="E1755" s="11"/>
      <c r="F1755" s="11"/>
      <c r="G1755" s="11"/>
      <c r="H1755" s="11"/>
    </row>
    <row r="1756" spans="2:8">
      <c r="B1756" s="11"/>
      <c r="E1756" s="11"/>
      <c r="F1756" s="11"/>
      <c r="G1756" s="11"/>
      <c r="H1756" s="11"/>
    </row>
    <row r="1757" spans="2:8">
      <c r="B1757" s="11"/>
      <c r="E1757" s="11"/>
      <c r="F1757" s="11"/>
      <c r="G1757" s="11"/>
      <c r="H1757" s="11"/>
    </row>
    <row r="1758" spans="2:8">
      <c r="B1758" s="11"/>
      <c r="E1758" s="11"/>
      <c r="F1758" s="11"/>
      <c r="G1758" s="11"/>
      <c r="H1758" s="11"/>
    </row>
    <row r="1759" spans="2:8">
      <c r="B1759" s="11"/>
      <c r="E1759" s="11"/>
      <c r="F1759" s="11"/>
      <c r="G1759" s="11"/>
      <c r="H1759" s="11"/>
    </row>
    <row r="1760" spans="2:8">
      <c r="B1760" s="11"/>
      <c r="E1760" s="11"/>
      <c r="F1760" s="11"/>
      <c r="G1760" s="11"/>
      <c r="H1760" s="11"/>
    </row>
    <row r="1761" spans="2:8">
      <c r="B1761" s="11"/>
      <c r="E1761" s="11"/>
      <c r="F1761" s="11"/>
      <c r="G1761" s="11"/>
      <c r="H1761" s="11"/>
    </row>
    <row r="1762" spans="2:8">
      <c r="B1762" s="11"/>
      <c r="E1762" s="11"/>
      <c r="F1762" s="11"/>
      <c r="G1762" s="11"/>
      <c r="H1762" s="11"/>
    </row>
    <row r="1763" spans="2:8">
      <c r="B1763" s="11"/>
      <c r="E1763" s="11"/>
      <c r="F1763" s="11"/>
      <c r="G1763" s="11"/>
      <c r="H1763" s="11"/>
    </row>
    <row r="1764" spans="2:8">
      <c r="B1764" s="11"/>
      <c r="E1764" s="11"/>
      <c r="F1764" s="11"/>
      <c r="G1764" s="11"/>
      <c r="H1764" s="11"/>
    </row>
    <row r="1765" spans="2:8">
      <c r="B1765" s="11"/>
      <c r="E1765" s="11"/>
      <c r="F1765" s="11"/>
      <c r="G1765" s="11"/>
      <c r="H1765" s="11"/>
    </row>
    <row r="1766" spans="2:8">
      <c r="B1766" s="11"/>
      <c r="E1766" s="11"/>
      <c r="F1766" s="11"/>
      <c r="G1766" s="11"/>
      <c r="H1766" s="11"/>
    </row>
    <row r="1767" spans="2:8">
      <c r="B1767" s="11"/>
      <c r="E1767" s="11"/>
      <c r="F1767" s="11"/>
      <c r="G1767" s="11"/>
      <c r="H1767" s="11"/>
    </row>
    <row r="1768" spans="2:8">
      <c r="B1768" s="11"/>
      <c r="E1768" s="11"/>
      <c r="F1768" s="11"/>
      <c r="G1768" s="11"/>
      <c r="H1768" s="11"/>
    </row>
    <row r="1769" spans="2:8">
      <c r="B1769" s="11"/>
      <c r="E1769" s="11"/>
      <c r="F1769" s="11"/>
      <c r="G1769" s="11"/>
      <c r="H1769" s="11"/>
    </row>
    <row r="1770" spans="2:8">
      <c r="B1770" s="11"/>
      <c r="E1770" s="11"/>
      <c r="F1770" s="11"/>
      <c r="G1770" s="11"/>
      <c r="H1770" s="11"/>
    </row>
    <row r="1771" spans="2:8">
      <c r="B1771" s="11"/>
      <c r="E1771" s="11"/>
      <c r="F1771" s="11"/>
      <c r="G1771" s="11"/>
      <c r="H1771" s="11"/>
    </row>
    <row r="1772" spans="2:8">
      <c r="B1772" s="11"/>
      <c r="E1772" s="11"/>
      <c r="F1772" s="11"/>
      <c r="G1772" s="11"/>
      <c r="H1772" s="11"/>
    </row>
    <row r="1773" spans="2:8">
      <c r="B1773" s="11"/>
      <c r="E1773" s="11"/>
      <c r="F1773" s="11"/>
      <c r="G1773" s="11"/>
      <c r="H1773" s="11"/>
    </row>
    <row r="1774" spans="2:8">
      <c r="B1774" s="11"/>
      <c r="E1774" s="11"/>
      <c r="F1774" s="11"/>
      <c r="G1774" s="11"/>
      <c r="H1774" s="11"/>
    </row>
    <row r="1775" spans="2:8">
      <c r="B1775" s="11"/>
      <c r="E1775" s="11"/>
      <c r="F1775" s="11"/>
      <c r="G1775" s="11"/>
      <c r="H1775" s="11"/>
    </row>
    <row r="1776" spans="2:8">
      <c r="B1776" s="11"/>
      <c r="E1776" s="11"/>
      <c r="F1776" s="11"/>
      <c r="G1776" s="11"/>
      <c r="H1776" s="11"/>
    </row>
    <row r="1777" spans="2:8">
      <c r="B1777" s="11"/>
      <c r="E1777" s="11"/>
      <c r="F1777" s="11"/>
      <c r="G1777" s="11"/>
      <c r="H1777" s="11"/>
    </row>
    <row r="1778" spans="2:8">
      <c r="B1778" s="11"/>
      <c r="E1778" s="11"/>
      <c r="F1778" s="11"/>
      <c r="G1778" s="11"/>
      <c r="H1778" s="11"/>
    </row>
    <row r="1779" spans="2:8">
      <c r="B1779" s="11"/>
      <c r="E1779" s="11"/>
      <c r="F1779" s="11"/>
      <c r="G1779" s="11"/>
      <c r="H1779" s="11"/>
    </row>
    <row r="1780" spans="2:8">
      <c r="B1780" s="11"/>
      <c r="E1780" s="11"/>
      <c r="F1780" s="11"/>
      <c r="G1780" s="11"/>
      <c r="H1780" s="11"/>
    </row>
    <row r="1781" spans="2:8">
      <c r="B1781" s="11"/>
      <c r="E1781" s="11"/>
      <c r="F1781" s="11"/>
      <c r="G1781" s="11"/>
      <c r="H1781" s="11"/>
    </row>
    <row r="1782" spans="2:8">
      <c r="B1782" s="11"/>
      <c r="E1782" s="11"/>
      <c r="F1782" s="11"/>
      <c r="G1782" s="11"/>
      <c r="H1782" s="11"/>
    </row>
    <row r="1783" spans="2:8">
      <c r="B1783" s="11"/>
      <c r="E1783" s="11"/>
      <c r="F1783" s="11"/>
      <c r="G1783" s="11"/>
      <c r="H1783" s="11"/>
    </row>
    <row r="1784" spans="2:8">
      <c r="B1784" s="11"/>
      <c r="E1784" s="11"/>
      <c r="F1784" s="11"/>
      <c r="G1784" s="11"/>
      <c r="H1784" s="11"/>
    </row>
    <row r="1785" spans="2:8">
      <c r="B1785" s="11"/>
      <c r="E1785" s="11"/>
      <c r="F1785" s="11"/>
      <c r="G1785" s="11"/>
      <c r="H1785" s="11"/>
    </row>
    <row r="1786" spans="2:8">
      <c r="B1786" s="11"/>
      <c r="E1786" s="11"/>
      <c r="F1786" s="11"/>
      <c r="G1786" s="11"/>
      <c r="H1786" s="11"/>
    </row>
    <row r="1787" spans="2:8">
      <c r="B1787" s="11"/>
      <c r="E1787" s="11"/>
      <c r="F1787" s="11"/>
      <c r="G1787" s="11"/>
      <c r="H1787" s="11"/>
    </row>
    <row r="1788" spans="2:8">
      <c r="B1788" s="11"/>
      <c r="E1788" s="11"/>
      <c r="F1788" s="11"/>
      <c r="G1788" s="11"/>
      <c r="H1788" s="11"/>
    </row>
    <row r="1789" spans="2:8">
      <c r="B1789" s="11"/>
      <c r="E1789" s="11"/>
      <c r="F1789" s="11"/>
      <c r="G1789" s="11"/>
      <c r="H1789" s="11"/>
    </row>
    <row r="1790" spans="2:8">
      <c r="B1790" s="11"/>
      <c r="E1790" s="11"/>
      <c r="F1790" s="11"/>
      <c r="G1790" s="11"/>
      <c r="H1790" s="11"/>
    </row>
    <row r="1791" spans="2:8">
      <c r="B1791" s="11"/>
      <c r="E1791" s="11"/>
      <c r="F1791" s="11"/>
      <c r="G1791" s="11"/>
      <c r="H1791" s="11"/>
    </row>
    <row r="1792" spans="2:8">
      <c r="B1792" s="11"/>
      <c r="E1792" s="11"/>
      <c r="F1792" s="11"/>
      <c r="G1792" s="11"/>
      <c r="H1792" s="11"/>
    </row>
    <row r="1793" spans="2:8">
      <c r="B1793" s="11"/>
      <c r="E1793" s="11"/>
      <c r="F1793" s="11"/>
      <c r="G1793" s="11"/>
      <c r="H1793" s="11"/>
    </row>
    <row r="1794" spans="2:8">
      <c r="B1794" s="11"/>
      <c r="E1794" s="11"/>
      <c r="F1794" s="11"/>
      <c r="G1794" s="11"/>
      <c r="H1794" s="11"/>
    </row>
    <row r="1795" spans="2:8">
      <c r="B1795" s="11"/>
      <c r="E1795" s="11"/>
      <c r="F1795" s="11"/>
      <c r="G1795" s="11"/>
      <c r="H1795" s="11"/>
    </row>
    <row r="1796" spans="2:8">
      <c r="B1796" s="11"/>
      <c r="E1796" s="11"/>
      <c r="F1796" s="11"/>
      <c r="G1796" s="11"/>
      <c r="H1796" s="11"/>
    </row>
    <row r="1797" spans="2:8">
      <c r="B1797" s="11"/>
      <c r="E1797" s="11"/>
      <c r="F1797" s="11"/>
      <c r="G1797" s="11"/>
      <c r="H1797" s="11"/>
    </row>
    <row r="1798" spans="2:8">
      <c r="B1798" s="11"/>
      <c r="E1798" s="11"/>
      <c r="F1798" s="11"/>
      <c r="G1798" s="11"/>
      <c r="H1798" s="11"/>
    </row>
    <row r="1799" spans="2:8">
      <c r="B1799" s="11"/>
      <c r="E1799" s="11"/>
      <c r="F1799" s="11"/>
      <c r="G1799" s="11"/>
      <c r="H1799" s="11"/>
    </row>
    <row r="1800" spans="2:8">
      <c r="B1800" s="11"/>
      <c r="E1800" s="11"/>
      <c r="F1800" s="11"/>
      <c r="G1800" s="11"/>
      <c r="H1800" s="11"/>
    </row>
    <row r="1801" spans="2:8">
      <c r="B1801" s="11"/>
      <c r="E1801" s="11"/>
      <c r="F1801" s="11"/>
      <c r="G1801" s="11"/>
      <c r="H1801" s="11"/>
    </row>
    <row r="1802" spans="2:8">
      <c r="B1802" s="11"/>
      <c r="E1802" s="11"/>
      <c r="F1802" s="11"/>
      <c r="G1802" s="11"/>
      <c r="H1802" s="11"/>
    </row>
    <row r="1803" spans="2:8">
      <c r="B1803" s="11"/>
      <c r="E1803" s="11"/>
      <c r="F1803" s="11"/>
      <c r="G1803" s="11"/>
      <c r="H1803" s="11"/>
    </row>
    <row r="1804" spans="2:8">
      <c r="B1804" s="11"/>
      <c r="E1804" s="11"/>
      <c r="F1804" s="11"/>
      <c r="G1804" s="11"/>
      <c r="H1804" s="11"/>
    </row>
    <row r="1805" spans="2:8">
      <c r="B1805" s="11"/>
      <c r="E1805" s="11"/>
      <c r="F1805" s="11"/>
      <c r="G1805" s="11"/>
      <c r="H1805" s="11"/>
    </row>
    <row r="1806" spans="2:8">
      <c r="B1806" s="11"/>
      <c r="E1806" s="11"/>
      <c r="F1806" s="11"/>
      <c r="G1806" s="11"/>
      <c r="H1806" s="11"/>
    </row>
    <row r="1807" spans="2:8">
      <c r="B1807" s="11"/>
      <c r="E1807" s="11"/>
      <c r="F1807" s="11"/>
      <c r="G1807" s="11"/>
      <c r="H1807" s="11"/>
    </row>
    <row r="1808" spans="2:8">
      <c r="B1808" s="11"/>
      <c r="E1808" s="11"/>
      <c r="F1808" s="11"/>
      <c r="G1808" s="11"/>
      <c r="H1808" s="11"/>
    </row>
    <row r="1809" spans="2:8">
      <c r="B1809" s="11"/>
      <c r="E1809" s="11"/>
      <c r="F1809" s="11"/>
      <c r="G1809" s="11"/>
      <c r="H1809" s="11"/>
    </row>
    <row r="1810" spans="2:8">
      <c r="B1810" s="11"/>
      <c r="E1810" s="11"/>
      <c r="F1810" s="11"/>
      <c r="G1810" s="11"/>
      <c r="H1810" s="11"/>
    </row>
    <row r="1811" spans="2:8">
      <c r="B1811" s="11"/>
      <c r="E1811" s="11"/>
      <c r="F1811" s="11"/>
      <c r="G1811" s="11"/>
      <c r="H1811" s="11"/>
    </row>
    <row r="1812" spans="2:8">
      <c r="B1812" s="11"/>
      <c r="E1812" s="11"/>
      <c r="F1812" s="11"/>
      <c r="G1812" s="11"/>
      <c r="H1812" s="11"/>
    </row>
    <row r="1813" spans="2:8">
      <c r="B1813" s="11"/>
      <c r="E1813" s="11"/>
      <c r="F1813" s="11"/>
      <c r="G1813" s="11"/>
      <c r="H1813" s="11"/>
    </row>
    <row r="1814" spans="2:8">
      <c r="B1814" s="11"/>
      <c r="E1814" s="11"/>
      <c r="F1814" s="11"/>
      <c r="G1814" s="11"/>
      <c r="H1814" s="11"/>
    </row>
    <row r="1815" spans="2:8">
      <c r="B1815" s="11"/>
      <c r="E1815" s="11"/>
      <c r="F1815" s="11"/>
      <c r="G1815" s="11"/>
      <c r="H1815" s="11"/>
    </row>
    <row r="1816" spans="2:8">
      <c r="B1816" s="11"/>
      <c r="E1816" s="11"/>
      <c r="F1816" s="11"/>
      <c r="G1816" s="11"/>
      <c r="H1816" s="11"/>
    </row>
    <row r="1817" spans="2:8">
      <c r="B1817" s="11"/>
      <c r="E1817" s="11"/>
      <c r="F1817" s="11"/>
      <c r="G1817" s="11"/>
      <c r="H1817" s="11"/>
    </row>
    <row r="1818" spans="2:8">
      <c r="B1818" s="11"/>
      <c r="E1818" s="11"/>
      <c r="F1818" s="11"/>
      <c r="G1818" s="11"/>
      <c r="H1818" s="11"/>
    </row>
    <row r="1819" spans="2:8">
      <c r="B1819" s="11"/>
      <c r="E1819" s="11"/>
      <c r="F1819" s="11"/>
      <c r="G1819" s="11"/>
      <c r="H1819" s="11"/>
    </row>
    <row r="1820" spans="2:8">
      <c r="B1820" s="11"/>
      <c r="E1820" s="11"/>
      <c r="F1820" s="11"/>
      <c r="G1820" s="11"/>
      <c r="H1820" s="11"/>
    </row>
    <row r="1821" spans="2:8">
      <c r="B1821" s="11"/>
      <c r="E1821" s="11"/>
      <c r="F1821" s="11"/>
      <c r="G1821" s="11"/>
      <c r="H1821" s="11"/>
    </row>
    <row r="1822" spans="2:8">
      <c r="B1822" s="11"/>
      <c r="E1822" s="11"/>
      <c r="F1822" s="11"/>
      <c r="G1822" s="11"/>
      <c r="H1822" s="11"/>
    </row>
    <row r="1823" spans="2:8">
      <c r="B1823" s="11"/>
      <c r="E1823" s="11"/>
      <c r="F1823" s="11"/>
      <c r="G1823" s="11"/>
      <c r="H1823" s="11"/>
    </row>
    <row r="1824" spans="2:8">
      <c r="B1824" s="11"/>
      <c r="E1824" s="11"/>
      <c r="F1824" s="11"/>
      <c r="G1824" s="11"/>
      <c r="H1824" s="11"/>
    </row>
    <row r="1825" spans="2:8">
      <c r="B1825" s="11"/>
      <c r="E1825" s="11"/>
      <c r="F1825" s="11"/>
      <c r="G1825" s="11"/>
      <c r="H1825" s="11"/>
    </row>
    <row r="1826" spans="2:8">
      <c r="B1826" s="11"/>
      <c r="E1826" s="11"/>
      <c r="F1826" s="11"/>
      <c r="G1826" s="11"/>
      <c r="H1826" s="11"/>
    </row>
    <row r="1827" spans="2:8">
      <c r="B1827" s="11"/>
      <c r="E1827" s="11"/>
      <c r="F1827" s="11"/>
      <c r="G1827" s="11"/>
      <c r="H1827" s="11"/>
    </row>
    <row r="1828" spans="2:8">
      <c r="B1828" s="11"/>
      <c r="E1828" s="11"/>
      <c r="F1828" s="11"/>
      <c r="G1828" s="11"/>
      <c r="H1828" s="11"/>
    </row>
    <row r="1829" spans="2:8">
      <c r="B1829" s="11"/>
      <c r="E1829" s="11"/>
      <c r="F1829" s="11"/>
      <c r="G1829" s="11"/>
      <c r="H1829" s="11"/>
    </row>
    <row r="1830" spans="2:8">
      <c r="B1830" s="11"/>
      <c r="E1830" s="11"/>
      <c r="F1830" s="11"/>
      <c r="G1830" s="11"/>
      <c r="H1830" s="11"/>
    </row>
    <row r="1831" spans="2:8">
      <c r="B1831" s="11"/>
      <c r="E1831" s="11"/>
      <c r="F1831" s="11"/>
      <c r="G1831" s="11"/>
      <c r="H1831" s="11"/>
    </row>
    <row r="1832" spans="2:8">
      <c r="B1832" s="11"/>
      <c r="E1832" s="11"/>
      <c r="F1832" s="11"/>
      <c r="G1832" s="11"/>
      <c r="H1832" s="11"/>
    </row>
    <row r="1833" spans="2:8">
      <c r="B1833" s="11"/>
      <c r="E1833" s="11"/>
      <c r="F1833" s="11"/>
      <c r="G1833" s="11"/>
      <c r="H1833" s="11"/>
    </row>
    <row r="1834" spans="2:8">
      <c r="B1834" s="11"/>
      <c r="E1834" s="11"/>
      <c r="F1834" s="11"/>
      <c r="G1834" s="11"/>
      <c r="H1834" s="11"/>
    </row>
    <row r="1835" spans="2:8">
      <c r="B1835" s="11"/>
      <c r="E1835" s="11"/>
      <c r="F1835" s="11"/>
      <c r="G1835" s="11"/>
      <c r="H1835" s="11"/>
    </row>
    <row r="1836" spans="2:8">
      <c r="B1836" s="11"/>
      <c r="E1836" s="11"/>
      <c r="F1836" s="11"/>
      <c r="G1836" s="11"/>
      <c r="H1836" s="11"/>
    </row>
    <row r="1837" spans="2:8">
      <c r="B1837" s="11"/>
      <c r="E1837" s="11"/>
      <c r="F1837" s="11"/>
      <c r="G1837" s="11"/>
      <c r="H1837" s="11"/>
    </row>
    <row r="1838" spans="2:8">
      <c r="B1838" s="11"/>
      <c r="E1838" s="11"/>
      <c r="F1838" s="11"/>
      <c r="G1838" s="11"/>
      <c r="H1838" s="11"/>
    </row>
    <row r="1839" spans="2:8">
      <c r="B1839" s="11"/>
      <c r="E1839" s="11"/>
      <c r="F1839" s="11"/>
      <c r="G1839" s="11"/>
      <c r="H1839" s="11"/>
    </row>
    <row r="1840" spans="2:8">
      <c r="B1840" s="11"/>
      <c r="E1840" s="11"/>
      <c r="F1840" s="11"/>
      <c r="G1840" s="11"/>
      <c r="H1840" s="11"/>
    </row>
    <row r="1841" spans="2:8">
      <c r="B1841" s="11"/>
      <c r="E1841" s="11"/>
      <c r="F1841" s="11"/>
      <c r="G1841" s="11"/>
      <c r="H1841" s="11"/>
    </row>
    <row r="1842" spans="2:8">
      <c r="B1842" s="11"/>
      <c r="E1842" s="11"/>
      <c r="F1842" s="11"/>
      <c r="G1842" s="11"/>
      <c r="H1842" s="11"/>
    </row>
    <row r="1843" spans="2:8">
      <c r="B1843" s="11"/>
      <c r="E1843" s="11"/>
      <c r="F1843" s="11"/>
      <c r="G1843" s="11"/>
      <c r="H1843" s="11"/>
    </row>
    <row r="1844" spans="2:8">
      <c r="B1844" s="11"/>
      <c r="E1844" s="11"/>
      <c r="F1844" s="11"/>
      <c r="G1844" s="11"/>
      <c r="H1844" s="11"/>
    </row>
    <row r="1845" spans="2:8">
      <c r="B1845" s="11"/>
      <c r="E1845" s="11"/>
      <c r="F1845" s="11"/>
      <c r="G1845" s="11"/>
      <c r="H1845" s="11"/>
    </row>
    <row r="1846" spans="2:8">
      <c r="B1846" s="11"/>
      <c r="E1846" s="11"/>
      <c r="F1846" s="11"/>
      <c r="G1846" s="11"/>
      <c r="H1846" s="11"/>
    </row>
    <row r="1847" spans="2:8">
      <c r="B1847" s="11"/>
      <c r="E1847" s="11"/>
      <c r="F1847" s="11"/>
      <c r="G1847" s="11"/>
      <c r="H1847" s="11"/>
    </row>
    <row r="1848" spans="2:8">
      <c r="B1848" s="11"/>
      <c r="E1848" s="11"/>
      <c r="F1848" s="11"/>
      <c r="G1848" s="11"/>
      <c r="H1848" s="11"/>
    </row>
    <row r="1849" spans="2:8">
      <c r="B1849" s="11"/>
      <c r="E1849" s="11"/>
      <c r="F1849" s="11"/>
      <c r="G1849" s="11"/>
      <c r="H1849" s="11"/>
    </row>
    <row r="1850" spans="2:8">
      <c r="B1850" s="11"/>
      <c r="E1850" s="11"/>
      <c r="F1850" s="11"/>
      <c r="G1850" s="11"/>
      <c r="H1850" s="11"/>
    </row>
    <row r="1851" spans="2:8">
      <c r="B1851" s="11"/>
      <c r="E1851" s="11"/>
      <c r="F1851" s="11"/>
      <c r="G1851" s="11"/>
      <c r="H1851" s="11"/>
    </row>
    <row r="1852" spans="2:8">
      <c r="B1852" s="11"/>
      <c r="E1852" s="11"/>
      <c r="F1852" s="11"/>
      <c r="G1852" s="11"/>
      <c r="H1852" s="11"/>
    </row>
    <row r="1853" spans="2:8">
      <c r="B1853" s="11"/>
      <c r="E1853" s="11"/>
      <c r="F1853" s="11"/>
      <c r="G1853" s="11"/>
      <c r="H1853" s="11"/>
    </row>
    <row r="1854" spans="2:8">
      <c r="B1854" s="11"/>
      <c r="E1854" s="11"/>
      <c r="F1854" s="11"/>
      <c r="G1854" s="11"/>
      <c r="H1854" s="11"/>
    </row>
    <row r="1855" spans="2:8">
      <c r="B1855" s="11"/>
      <c r="E1855" s="11"/>
      <c r="F1855" s="11"/>
      <c r="G1855" s="11"/>
      <c r="H1855" s="11"/>
    </row>
    <row r="1856" spans="2:8">
      <c r="B1856" s="11"/>
      <c r="E1856" s="11"/>
      <c r="F1856" s="11"/>
      <c r="G1856" s="11"/>
      <c r="H1856" s="11"/>
    </row>
    <row r="1857" spans="2:8">
      <c r="B1857" s="11"/>
      <c r="E1857" s="11"/>
      <c r="F1857" s="11"/>
      <c r="G1857" s="11"/>
      <c r="H1857" s="11"/>
    </row>
    <row r="1858" spans="2:8">
      <c r="B1858" s="11"/>
      <c r="E1858" s="11"/>
      <c r="F1858" s="11"/>
      <c r="G1858" s="11"/>
      <c r="H1858" s="11"/>
    </row>
    <row r="1859" spans="2:8">
      <c r="B1859" s="11"/>
      <c r="E1859" s="11"/>
      <c r="F1859" s="11"/>
      <c r="G1859" s="11"/>
      <c r="H1859" s="11"/>
    </row>
    <row r="1860" spans="2:8">
      <c r="B1860" s="11"/>
      <c r="E1860" s="11"/>
      <c r="F1860" s="11"/>
      <c r="G1860" s="11"/>
      <c r="H1860" s="11"/>
    </row>
    <row r="1861" spans="2:8">
      <c r="B1861" s="11"/>
      <c r="E1861" s="11"/>
      <c r="F1861" s="11"/>
      <c r="G1861" s="11"/>
      <c r="H1861" s="11"/>
    </row>
    <row r="1862" spans="2:8">
      <c r="B1862" s="11"/>
      <c r="E1862" s="11"/>
      <c r="F1862" s="11"/>
      <c r="G1862" s="11"/>
      <c r="H1862" s="11"/>
    </row>
    <row r="1863" spans="2:8">
      <c r="B1863" s="11"/>
      <c r="E1863" s="11"/>
      <c r="F1863" s="11"/>
      <c r="G1863" s="11"/>
      <c r="H1863" s="11"/>
    </row>
    <row r="1864" spans="2:8">
      <c r="B1864" s="11"/>
      <c r="E1864" s="11"/>
      <c r="F1864" s="11"/>
      <c r="G1864" s="11"/>
      <c r="H1864" s="11"/>
    </row>
    <row r="1865" spans="2:8">
      <c r="B1865" s="11"/>
      <c r="E1865" s="11"/>
      <c r="F1865" s="11"/>
      <c r="G1865" s="11"/>
      <c r="H1865" s="11"/>
    </row>
    <row r="1866" spans="2:8">
      <c r="B1866" s="11"/>
      <c r="E1866" s="11"/>
      <c r="F1866" s="11"/>
      <c r="G1866" s="11"/>
      <c r="H1866" s="11"/>
    </row>
    <row r="1867" spans="2:8">
      <c r="B1867" s="11"/>
      <c r="E1867" s="11"/>
      <c r="F1867" s="11"/>
      <c r="G1867" s="11"/>
      <c r="H1867" s="11"/>
    </row>
    <row r="1868" spans="2:8">
      <c r="B1868" s="11"/>
      <c r="E1868" s="11"/>
      <c r="F1868" s="11"/>
      <c r="G1868" s="11"/>
      <c r="H1868" s="11"/>
    </row>
    <row r="1869" spans="2:8">
      <c r="B1869" s="11"/>
      <c r="E1869" s="11"/>
      <c r="F1869" s="11"/>
      <c r="G1869" s="11"/>
      <c r="H1869" s="11"/>
    </row>
    <row r="1870" spans="2:8">
      <c r="B1870" s="11"/>
      <c r="E1870" s="11"/>
      <c r="F1870" s="11"/>
      <c r="G1870" s="11"/>
      <c r="H1870" s="11"/>
    </row>
    <row r="1871" spans="2:8">
      <c r="B1871" s="11"/>
      <c r="E1871" s="11"/>
      <c r="F1871" s="11"/>
      <c r="G1871" s="11"/>
      <c r="H1871" s="11"/>
    </row>
    <row r="1872" spans="2:8">
      <c r="B1872" s="11"/>
      <c r="E1872" s="11"/>
      <c r="F1872" s="11"/>
      <c r="G1872" s="11"/>
      <c r="H1872" s="11"/>
    </row>
    <row r="1873" spans="2:8">
      <c r="B1873" s="11"/>
      <c r="E1873" s="11"/>
      <c r="F1873" s="11"/>
      <c r="G1873" s="11"/>
      <c r="H1873" s="11"/>
    </row>
    <row r="1874" spans="2:8">
      <c r="B1874" s="11"/>
      <c r="E1874" s="11"/>
      <c r="F1874" s="11"/>
      <c r="G1874" s="11"/>
      <c r="H1874" s="11"/>
    </row>
    <row r="1875" spans="2:8">
      <c r="B1875" s="11"/>
      <c r="E1875" s="11"/>
      <c r="F1875" s="11"/>
      <c r="G1875" s="11"/>
      <c r="H1875" s="11"/>
    </row>
    <row r="1876" spans="2:8">
      <c r="B1876" s="11"/>
      <c r="E1876" s="11"/>
      <c r="F1876" s="11"/>
      <c r="G1876" s="11"/>
      <c r="H1876" s="11"/>
    </row>
    <row r="1877" spans="2:8">
      <c r="B1877" s="11"/>
      <c r="E1877" s="11"/>
      <c r="F1877" s="11"/>
      <c r="G1877" s="11"/>
      <c r="H1877" s="11"/>
    </row>
    <row r="1878" spans="2:8">
      <c r="B1878" s="11"/>
      <c r="E1878" s="11"/>
      <c r="F1878" s="11"/>
      <c r="G1878" s="11"/>
      <c r="H1878" s="11"/>
    </row>
    <row r="1879" spans="2:8">
      <c r="B1879" s="11"/>
      <c r="E1879" s="11"/>
      <c r="F1879" s="11"/>
      <c r="G1879" s="11"/>
      <c r="H1879" s="11"/>
    </row>
    <row r="1880" spans="2:8">
      <c r="B1880" s="11"/>
      <c r="E1880" s="11"/>
      <c r="F1880" s="11"/>
      <c r="G1880" s="11"/>
      <c r="H1880" s="11"/>
    </row>
    <row r="1881" spans="2:8">
      <c r="B1881" s="11"/>
      <c r="E1881" s="11"/>
      <c r="F1881" s="11"/>
      <c r="G1881" s="11"/>
      <c r="H1881" s="11"/>
    </row>
    <row r="1882" spans="2:8">
      <c r="B1882" s="11"/>
      <c r="E1882" s="11"/>
      <c r="F1882" s="11"/>
      <c r="G1882" s="11"/>
      <c r="H1882" s="11"/>
    </row>
    <row r="1883" spans="2:8">
      <c r="B1883" s="11"/>
      <c r="E1883" s="11"/>
      <c r="F1883" s="11"/>
      <c r="G1883" s="11"/>
      <c r="H1883" s="11"/>
    </row>
    <row r="1884" spans="2:8">
      <c r="B1884" s="11"/>
      <c r="E1884" s="11"/>
      <c r="F1884" s="11"/>
      <c r="G1884" s="11"/>
      <c r="H1884" s="11"/>
    </row>
    <row r="1885" spans="2:8">
      <c r="B1885" s="11"/>
      <c r="E1885" s="11"/>
      <c r="F1885" s="11"/>
      <c r="G1885" s="11"/>
      <c r="H1885" s="11"/>
    </row>
    <row r="1886" spans="2:8">
      <c r="B1886" s="11"/>
      <c r="E1886" s="11"/>
      <c r="F1886" s="11"/>
      <c r="G1886" s="11"/>
      <c r="H1886" s="11"/>
    </row>
    <row r="1887" spans="2:8">
      <c r="B1887" s="11"/>
      <c r="E1887" s="11"/>
      <c r="F1887" s="11"/>
      <c r="G1887" s="11"/>
      <c r="H1887" s="11"/>
    </row>
    <row r="1888" spans="2:8">
      <c r="B1888" s="11"/>
      <c r="E1888" s="11"/>
      <c r="F1888" s="11"/>
      <c r="G1888" s="11"/>
      <c r="H1888" s="11"/>
    </row>
    <row r="1889" spans="2:8">
      <c r="B1889" s="11"/>
      <c r="E1889" s="11"/>
      <c r="F1889" s="11"/>
      <c r="G1889" s="11"/>
      <c r="H1889" s="11"/>
    </row>
    <row r="1890" spans="2:8">
      <c r="B1890" s="11"/>
      <c r="E1890" s="11"/>
      <c r="F1890" s="11"/>
      <c r="G1890" s="11"/>
      <c r="H1890" s="11"/>
    </row>
    <row r="1891" spans="2:8">
      <c r="B1891" s="11"/>
      <c r="E1891" s="11"/>
      <c r="F1891" s="11"/>
      <c r="G1891" s="11"/>
      <c r="H1891" s="11"/>
    </row>
    <row r="1892" spans="2:8">
      <c r="B1892" s="11"/>
      <c r="E1892" s="11"/>
      <c r="F1892" s="11"/>
      <c r="G1892" s="11"/>
      <c r="H1892" s="11"/>
    </row>
    <row r="1893" spans="2:8">
      <c r="B1893" s="11"/>
      <c r="E1893" s="11"/>
      <c r="F1893" s="11"/>
      <c r="G1893" s="11"/>
      <c r="H1893" s="11"/>
    </row>
    <row r="1894" spans="2:8">
      <c r="B1894" s="11"/>
      <c r="E1894" s="11"/>
      <c r="F1894" s="11"/>
      <c r="G1894" s="11"/>
      <c r="H1894" s="11"/>
    </row>
    <row r="1895" spans="2:8">
      <c r="B1895" s="11"/>
      <c r="E1895" s="11"/>
      <c r="F1895" s="11"/>
      <c r="G1895" s="11"/>
      <c r="H1895" s="11"/>
    </row>
    <row r="1896" spans="2:8">
      <c r="B1896" s="11"/>
      <c r="E1896" s="11"/>
      <c r="F1896" s="11"/>
      <c r="G1896" s="11"/>
      <c r="H1896" s="11"/>
    </row>
    <row r="1897" spans="2:8">
      <c r="B1897" s="11"/>
      <c r="E1897" s="11"/>
      <c r="F1897" s="11"/>
      <c r="G1897" s="11"/>
      <c r="H1897" s="11"/>
    </row>
    <row r="1898" spans="2:8">
      <c r="B1898" s="11"/>
      <c r="E1898" s="11"/>
      <c r="F1898" s="11"/>
      <c r="G1898" s="11"/>
      <c r="H1898" s="11"/>
    </row>
    <row r="1899" spans="2:8">
      <c r="B1899" s="11"/>
      <c r="E1899" s="11"/>
      <c r="F1899" s="11"/>
      <c r="G1899" s="11"/>
      <c r="H1899" s="11"/>
    </row>
    <row r="1900" spans="2:8">
      <c r="B1900" s="11"/>
      <c r="E1900" s="11"/>
      <c r="F1900" s="11"/>
      <c r="G1900" s="11"/>
      <c r="H1900" s="11"/>
    </row>
    <row r="1901" spans="2:8">
      <c r="B1901" s="11"/>
      <c r="E1901" s="11"/>
      <c r="F1901" s="11"/>
      <c r="G1901" s="11"/>
      <c r="H1901" s="11"/>
    </row>
    <row r="1902" spans="2:8">
      <c r="B1902" s="11"/>
      <c r="E1902" s="11"/>
      <c r="F1902" s="11"/>
      <c r="G1902" s="11"/>
      <c r="H1902" s="11"/>
    </row>
    <row r="1903" spans="2:8">
      <c r="B1903" s="11"/>
      <c r="E1903" s="11"/>
      <c r="F1903" s="11"/>
      <c r="G1903" s="11"/>
      <c r="H1903" s="11"/>
    </row>
    <row r="1904" spans="2:8">
      <c r="B1904" s="11"/>
      <c r="E1904" s="11"/>
      <c r="F1904" s="11"/>
      <c r="G1904" s="11"/>
      <c r="H1904" s="11"/>
    </row>
    <row r="1905" spans="2:8">
      <c r="B1905" s="11"/>
      <c r="E1905" s="11"/>
      <c r="F1905" s="11"/>
      <c r="G1905" s="11"/>
      <c r="H1905" s="11"/>
    </row>
    <row r="1906" spans="2:8">
      <c r="B1906" s="11"/>
      <c r="E1906" s="11"/>
      <c r="F1906" s="11"/>
      <c r="G1906" s="11"/>
      <c r="H1906" s="11"/>
    </row>
    <row r="1907" spans="2:8">
      <c r="B1907" s="11"/>
      <c r="E1907" s="11"/>
      <c r="F1907" s="11"/>
      <c r="G1907" s="11"/>
      <c r="H1907" s="11"/>
    </row>
    <row r="1908" spans="2:8">
      <c r="B1908" s="11"/>
      <c r="E1908" s="11"/>
      <c r="F1908" s="11"/>
      <c r="G1908" s="11"/>
      <c r="H1908" s="11"/>
    </row>
    <row r="1909" spans="2:8">
      <c r="B1909" s="11"/>
      <c r="E1909" s="11"/>
      <c r="F1909" s="11"/>
      <c r="G1909" s="11"/>
      <c r="H1909" s="11"/>
    </row>
    <row r="1910" spans="2:8">
      <c r="B1910" s="11"/>
      <c r="E1910" s="11"/>
      <c r="F1910" s="11"/>
      <c r="G1910" s="11"/>
      <c r="H1910" s="11"/>
    </row>
    <row r="1911" spans="2:8">
      <c r="B1911" s="11"/>
      <c r="E1911" s="11"/>
      <c r="F1911" s="11"/>
      <c r="G1911" s="11"/>
      <c r="H1911" s="11"/>
    </row>
    <row r="1912" spans="2:8">
      <c r="B1912" s="11"/>
      <c r="E1912" s="11"/>
      <c r="F1912" s="11"/>
      <c r="G1912" s="11"/>
      <c r="H1912" s="11"/>
    </row>
    <row r="1913" spans="2:8">
      <c r="B1913" s="11"/>
      <c r="E1913" s="11"/>
      <c r="F1913" s="11"/>
      <c r="G1913" s="11"/>
      <c r="H1913" s="11"/>
    </row>
    <row r="1914" spans="2:8">
      <c r="B1914" s="11"/>
      <c r="E1914" s="11"/>
      <c r="F1914" s="11"/>
      <c r="G1914" s="11"/>
      <c r="H1914" s="11"/>
    </row>
    <row r="1915" spans="2:8">
      <c r="B1915" s="11"/>
      <c r="E1915" s="11"/>
      <c r="F1915" s="11"/>
      <c r="G1915" s="11"/>
      <c r="H1915" s="11"/>
    </row>
    <row r="1916" spans="2:8">
      <c r="B1916" s="11"/>
      <c r="E1916" s="11"/>
      <c r="F1916" s="11"/>
      <c r="G1916" s="11"/>
      <c r="H1916" s="11"/>
    </row>
    <row r="1917" spans="2:8">
      <c r="B1917" s="11"/>
      <c r="E1917" s="11"/>
      <c r="F1917" s="11"/>
      <c r="G1917" s="11"/>
      <c r="H1917" s="11"/>
    </row>
    <row r="1918" spans="2:8">
      <c r="B1918" s="11"/>
      <c r="E1918" s="11"/>
      <c r="F1918" s="11"/>
      <c r="G1918" s="11"/>
      <c r="H1918" s="11"/>
    </row>
    <row r="1919" spans="2:8">
      <c r="B1919" s="11"/>
      <c r="E1919" s="11"/>
      <c r="F1919" s="11"/>
      <c r="G1919" s="11"/>
      <c r="H1919" s="11"/>
    </row>
    <row r="1920" spans="2:8">
      <c r="B1920" s="11"/>
      <c r="E1920" s="11"/>
      <c r="F1920" s="11"/>
      <c r="G1920" s="11"/>
      <c r="H1920" s="11"/>
    </row>
    <row r="1921" spans="2:8">
      <c r="B1921" s="11"/>
      <c r="E1921" s="11"/>
      <c r="F1921" s="11"/>
      <c r="G1921" s="11"/>
      <c r="H1921" s="11"/>
    </row>
    <row r="1922" spans="2:8">
      <c r="B1922" s="11"/>
      <c r="E1922" s="11"/>
      <c r="F1922" s="11"/>
      <c r="G1922" s="11"/>
      <c r="H1922" s="11"/>
    </row>
    <row r="1923" spans="2:8">
      <c r="B1923" s="11"/>
      <c r="E1923" s="11"/>
      <c r="F1923" s="11"/>
      <c r="G1923" s="11"/>
      <c r="H1923" s="11"/>
    </row>
    <row r="1924" spans="2:8">
      <c r="B1924" s="11"/>
      <c r="E1924" s="11"/>
      <c r="F1924" s="11"/>
      <c r="G1924" s="11"/>
      <c r="H1924" s="11"/>
    </row>
    <row r="1925" spans="2:8">
      <c r="B1925" s="11"/>
      <c r="E1925" s="11"/>
      <c r="F1925" s="11"/>
      <c r="G1925" s="11"/>
      <c r="H1925" s="11"/>
    </row>
    <row r="1926" spans="2:8">
      <c r="B1926" s="11"/>
      <c r="E1926" s="11"/>
      <c r="F1926" s="11"/>
      <c r="G1926" s="11"/>
      <c r="H1926" s="11"/>
    </row>
    <row r="1927" spans="2:8">
      <c r="B1927" s="11"/>
      <c r="E1927" s="11"/>
      <c r="F1927" s="11"/>
      <c r="G1927" s="11"/>
      <c r="H1927" s="11"/>
    </row>
    <row r="1928" spans="2:8">
      <c r="B1928" s="11"/>
      <c r="E1928" s="11"/>
      <c r="F1928" s="11"/>
      <c r="G1928" s="11"/>
      <c r="H1928" s="11"/>
    </row>
    <row r="1929" spans="2:8">
      <c r="B1929" s="11"/>
      <c r="E1929" s="11"/>
      <c r="F1929" s="11"/>
      <c r="G1929" s="11"/>
      <c r="H1929" s="11"/>
    </row>
    <row r="1930" spans="2:8">
      <c r="B1930" s="11"/>
      <c r="E1930" s="11"/>
      <c r="F1930" s="11"/>
      <c r="G1930" s="11"/>
      <c r="H1930" s="11"/>
    </row>
    <row r="1931" spans="2:8">
      <c r="B1931" s="11"/>
      <c r="E1931" s="11"/>
      <c r="F1931" s="11"/>
      <c r="G1931" s="11"/>
      <c r="H1931" s="11"/>
    </row>
    <row r="1932" spans="2:8">
      <c r="B1932" s="11"/>
      <c r="E1932" s="11"/>
      <c r="F1932" s="11"/>
      <c r="G1932" s="11"/>
      <c r="H1932" s="11"/>
    </row>
    <row r="1933" spans="2:8">
      <c r="B1933" s="11"/>
      <c r="E1933" s="11"/>
      <c r="F1933" s="11"/>
      <c r="G1933" s="11"/>
      <c r="H1933" s="11"/>
    </row>
    <row r="1934" spans="2:8">
      <c r="B1934" s="11"/>
      <c r="E1934" s="11"/>
      <c r="F1934" s="11"/>
      <c r="G1934" s="11"/>
      <c r="H1934" s="11"/>
    </row>
    <row r="1935" spans="2:8">
      <c r="B1935" s="11"/>
      <c r="E1935" s="11"/>
      <c r="F1935" s="11"/>
      <c r="G1935" s="11"/>
      <c r="H1935" s="11"/>
    </row>
    <row r="1936" spans="2:8">
      <c r="B1936" s="11"/>
      <c r="E1936" s="11"/>
      <c r="F1936" s="11"/>
      <c r="G1936" s="11"/>
      <c r="H1936" s="11"/>
    </row>
    <row r="1937" spans="2:8">
      <c r="B1937" s="11"/>
      <c r="E1937" s="11"/>
      <c r="F1937" s="11"/>
      <c r="G1937" s="11"/>
      <c r="H1937" s="11"/>
    </row>
    <row r="1938" spans="2:8">
      <c r="B1938" s="11"/>
      <c r="E1938" s="11"/>
      <c r="F1938" s="11"/>
      <c r="G1938" s="11"/>
      <c r="H1938" s="11"/>
    </row>
    <row r="1939" spans="2:8">
      <c r="B1939" s="11"/>
      <c r="E1939" s="11"/>
      <c r="F1939" s="11"/>
      <c r="G1939" s="11"/>
      <c r="H1939" s="11"/>
    </row>
    <row r="1940" spans="2:8">
      <c r="B1940" s="11"/>
      <c r="E1940" s="11"/>
      <c r="F1940" s="11"/>
      <c r="G1940" s="11"/>
      <c r="H1940" s="11"/>
    </row>
    <row r="1941" spans="2:8">
      <c r="B1941" s="11"/>
      <c r="E1941" s="11"/>
      <c r="F1941" s="11"/>
      <c r="G1941" s="11"/>
      <c r="H1941" s="11"/>
    </row>
    <row r="1942" spans="2:8">
      <c r="B1942" s="11"/>
      <c r="E1942" s="11"/>
      <c r="F1942" s="11"/>
      <c r="G1942" s="11"/>
      <c r="H1942" s="11"/>
    </row>
    <row r="1943" spans="2:8">
      <c r="B1943" s="11"/>
      <c r="E1943" s="11"/>
      <c r="F1943" s="11"/>
      <c r="G1943" s="11"/>
      <c r="H1943" s="11"/>
    </row>
    <row r="1944" spans="2:8">
      <c r="B1944" s="11"/>
      <c r="E1944" s="11"/>
      <c r="F1944" s="11"/>
      <c r="G1944" s="11"/>
      <c r="H1944" s="11"/>
    </row>
    <row r="1945" spans="2:8">
      <c r="B1945" s="11"/>
      <c r="E1945" s="11"/>
      <c r="F1945" s="11"/>
      <c r="G1945" s="11"/>
      <c r="H1945" s="11"/>
    </row>
    <row r="1946" spans="2:8">
      <c r="B1946" s="11"/>
      <c r="E1946" s="11"/>
      <c r="F1946" s="11"/>
      <c r="G1946" s="11"/>
      <c r="H1946" s="11"/>
    </row>
    <row r="1947" spans="2:8">
      <c r="B1947" s="11"/>
      <c r="E1947" s="11"/>
      <c r="F1947" s="11"/>
      <c r="G1947" s="11"/>
      <c r="H1947" s="11"/>
    </row>
    <row r="1948" spans="2:8">
      <c r="B1948" s="11"/>
      <c r="E1948" s="11"/>
      <c r="F1948" s="11"/>
      <c r="G1948" s="11"/>
      <c r="H1948" s="11"/>
    </row>
    <row r="1949" spans="2:8">
      <c r="B1949" s="11"/>
      <c r="E1949" s="11"/>
      <c r="F1949" s="11"/>
      <c r="G1949" s="11"/>
      <c r="H1949" s="11"/>
    </row>
    <row r="1950" spans="2:8">
      <c r="B1950" s="11"/>
      <c r="E1950" s="11"/>
      <c r="F1950" s="11"/>
      <c r="G1950" s="11"/>
      <c r="H1950" s="11"/>
    </row>
    <row r="1951" spans="2:8">
      <c r="B1951" s="11"/>
      <c r="E1951" s="11"/>
      <c r="F1951" s="11"/>
      <c r="G1951" s="11"/>
      <c r="H1951" s="11"/>
    </row>
    <row r="1952" spans="2:8">
      <c r="B1952" s="11"/>
      <c r="E1952" s="11"/>
      <c r="F1952" s="11"/>
      <c r="G1952" s="11"/>
      <c r="H1952" s="11"/>
    </row>
    <row r="1953" spans="2:8">
      <c r="B1953" s="11"/>
      <c r="E1953" s="11"/>
      <c r="F1953" s="11"/>
      <c r="G1953" s="11"/>
      <c r="H1953" s="11"/>
    </row>
    <row r="1954" spans="2:8">
      <c r="B1954" s="11"/>
      <c r="E1954" s="11"/>
      <c r="F1954" s="11"/>
      <c r="G1954" s="11"/>
      <c r="H1954" s="11"/>
    </row>
    <row r="1955" spans="2:8">
      <c r="B1955" s="11"/>
      <c r="E1955" s="11"/>
      <c r="F1955" s="11"/>
      <c r="G1955" s="11"/>
      <c r="H1955" s="11"/>
    </row>
    <row r="1956" spans="2:8">
      <c r="B1956" s="11"/>
      <c r="E1956" s="11"/>
      <c r="F1956" s="11"/>
      <c r="G1956" s="11"/>
      <c r="H1956" s="11"/>
    </row>
    <row r="1957" spans="2:8">
      <c r="B1957" s="11"/>
      <c r="E1957" s="11"/>
      <c r="F1957" s="11"/>
      <c r="G1957" s="11"/>
      <c r="H1957" s="11"/>
    </row>
    <row r="1958" spans="2:8">
      <c r="B1958" s="11"/>
      <c r="E1958" s="11"/>
      <c r="F1958" s="11"/>
      <c r="G1958" s="11"/>
      <c r="H1958" s="11"/>
    </row>
    <row r="1959" spans="2:8">
      <c r="B1959" s="11"/>
      <c r="E1959" s="11"/>
      <c r="F1959" s="11"/>
      <c r="G1959" s="11"/>
      <c r="H1959" s="11"/>
    </row>
    <row r="1960" spans="2:8">
      <c r="B1960" s="11"/>
      <c r="E1960" s="11"/>
      <c r="F1960" s="11"/>
      <c r="G1960" s="11"/>
      <c r="H1960" s="11"/>
    </row>
    <row r="1961" spans="2:8">
      <c r="B1961" s="11"/>
      <c r="E1961" s="11"/>
      <c r="F1961" s="11"/>
      <c r="G1961" s="11"/>
      <c r="H1961" s="11"/>
    </row>
    <row r="1962" spans="2:8">
      <c r="B1962" s="11"/>
      <c r="E1962" s="11"/>
      <c r="F1962" s="11"/>
      <c r="G1962" s="11"/>
      <c r="H1962" s="11"/>
    </row>
    <row r="1963" spans="2:8">
      <c r="B1963" s="11"/>
      <c r="E1963" s="11"/>
      <c r="F1963" s="11"/>
      <c r="G1963" s="11"/>
      <c r="H1963" s="11"/>
    </row>
    <row r="1964" spans="2:8">
      <c r="B1964" s="11"/>
      <c r="E1964" s="11"/>
      <c r="F1964" s="11"/>
      <c r="G1964" s="11"/>
      <c r="H1964" s="11"/>
    </row>
    <row r="1965" spans="2:8">
      <c r="B1965" s="11"/>
      <c r="E1965" s="11"/>
      <c r="F1965" s="11"/>
      <c r="G1965" s="11"/>
      <c r="H1965" s="11"/>
    </row>
    <row r="1966" spans="2:8">
      <c r="B1966" s="11"/>
      <c r="E1966" s="11"/>
      <c r="F1966" s="11"/>
      <c r="G1966" s="11"/>
      <c r="H1966" s="11"/>
    </row>
    <row r="1967" spans="2:8">
      <c r="B1967" s="11"/>
      <c r="E1967" s="11"/>
      <c r="F1967" s="11"/>
      <c r="G1967" s="11"/>
      <c r="H1967" s="11"/>
    </row>
    <row r="1968" spans="2:8">
      <c r="B1968" s="11"/>
      <c r="E1968" s="11"/>
      <c r="F1968" s="11"/>
      <c r="G1968" s="11"/>
      <c r="H1968" s="11"/>
    </row>
    <row r="1969" spans="2:8">
      <c r="B1969" s="11"/>
      <c r="E1969" s="11"/>
      <c r="F1969" s="11"/>
      <c r="G1969" s="11"/>
      <c r="H1969" s="11"/>
    </row>
    <row r="1970" spans="2:8">
      <c r="B1970" s="11"/>
      <c r="E1970" s="11"/>
      <c r="F1970" s="11"/>
      <c r="G1970" s="11"/>
      <c r="H1970" s="11"/>
    </row>
    <row r="1971" spans="2:8">
      <c r="B1971" s="11"/>
      <c r="E1971" s="11"/>
      <c r="F1971" s="11"/>
      <c r="G1971" s="11"/>
      <c r="H1971" s="11"/>
    </row>
    <row r="1972" spans="2:8">
      <c r="B1972" s="11"/>
      <c r="E1972" s="11"/>
      <c r="F1972" s="11"/>
      <c r="G1972" s="11"/>
      <c r="H1972" s="11"/>
    </row>
    <row r="1973" spans="2:8">
      <c r="B1973" s="11"/>
      <c r="E1973" s="11"/>
      <c r="F1973" s="11"/>
      <c r="G1973" s="11"/>
      <c r="H1973" s="11"/>
    </row>
    <row r="1974" spans="2:8">
      <c r="B1974" s="11"/>
      <c r="E1974" s="11"/>
      <c r="F1974" s="11"/>
      <c r="G1974" s="11"/>
      <c r="H1974" s="11"/>
    </row>
    <row r="1975" spans="2:8">
      <c r="B1975" s="11"/>
      <c r="E1975" s="11"/>
      <c r="F1975" s="11"/>
      <c r="G1975" s="11"/>
      <c r="H1975" s="11"/>
    </row>
    <row r="1976" spans="2:8">
      <c r="B1976" s="11"/>
      <c r="E1976" s="11"/>
      <c r="F1976" s="11"/>
      <c r="G1976" s="11"/>
      <c r="H1976" s="11"/>
    </row>
    <row r="1977" spans="2:8">
      <c r="B1977" s="11"/>
      <c r="E1977" s="11"/>
      <c r="F1977" s="11"/>
      <c r="G1977" s="11"/>
      <c r="H1977" s="11"/>
    </row>
    <row r="1978" spans="2:8">
      <c r="B1978" s="11"/>
      <c r="E1978" s="11"/>
      <c r="F1978" s="11"/>
      <c r="G1978" s="11"/>
      <c r="H1978" s="11"/>
    </row>
    <row r="1979" spans="2:8">
      <c r="B1979" s="11"/>
      <c r="E1979" s="11"/>
      <c r="F1979" s="11"/>
      <c r="G1979" s="11"/>
      <c r="H1979" s="11"/>
    </row>
    <row r="1980" spans="2:8">
      <c r="B1980" s="11"/>
      <c r="E1980" s="11"/>
      <c r="F1980" s="11"/>
      <c r="G1980" s="11"/>
      <c r="H1980" s="11"/>
    </row>
    <row r="1981" spans="2:8">
      <c r="B1981" s="11"/>
      <c r="E1981" s="11"/>
      <c r="F1981" s="11"/>
      <c r="G1981" s="11"/>
      <c r="H1981" s="11"/>
    </row>
    <row r="1982" spans="2:8">
      <c r="B1982" s="11"/>
      <c r="E1982" s="11"/>
      <c r="F1982" s="11"/>
      <c r="G1982" s="11"/>
      <c r="H1982" s="11"/>
    </row>
    <row r="1983" spans="2:8">
      <c r="B1983" s="11"/>
      <c r="E1983" s="11"/>
      <c r="F1983" s="11"/>
      <c r="G1983" s="11"/>
      <c r="H1983" s="11"/>
    </row>
    <row r="1984" spans="2:8">
      <c r="B1984" s="11"/>
      <c r="E1984" s="11"/>
      <c r="F1984" s="11"/>
      <c r="G1984" s="11"/>
      <c r="H1984" s="11"/>
    </row>
    <row r="1985" spans="2:8">
      <c r="B1985" s="11"/>
      <c r="E1985" s="11"/>
      <c r="F1985" s="11"/>
      <c r="G1985" s="11"/>
      <c r="H1985" s="11"/>
    </row>
    <row r="1986" spans="2:8">
      <c r="B1986" s="11"/>
      <c r="E1986" s="11"/>
      <c r="F1986" s="11"/>
      <c r="G1986" s="11"/>
      <c r="H1986" s="11"/>
    </row>
    <row r="1987" spans="2:8">
      <c r="B1987" s="11"/>
      <c r="E1987" s="11"/>
      <c r="F1987" s="11"/>
      <c r="G1987" s="11"/>
      <c r="H1987" s="11"/>
    </row>
    <row r="1988" spans="2:8">
      <c r="B1988" s="11"/>
      <c r="E1988" s="11"/>
      <c r="F1988" s="11"/>
      <c r="G1988" s="11"/>
      <c r="H1988" s="11"/>
    </row>
    <row r="1989" spans="2:8">
      <c r="B1989" s="11"/>
      <c r="E1989" s="11"/>
      <c r="F1989" s="11"/>
      <c r="G1989" s="11"/>
      <c r="H1989" s="11"/>
    </row>
    <row r="1990" spans="2:8">
      <c r="B1990" s="11"/>
      <c r="E1990" s="11"/>
      <c r="F1990" s="11"/>
      <c r="G1990" s="11"/>
      <c r="H1990" s="11"/>
    </row>
    <row r="1991" spans="2:8">
      <c r="B1991" s="11"/>
      <c r="E1991" s="11"/>
      <c r="F1991" s="11"/>
      <c r="G1991" s="11"/>
      <c r="H1991" s="11"/>
    </row>
    <row r="1992" spans="2:8">
      <c r="B1992" s="11"/>
      <c r="E1992" s="11"/>
      <c r="F1992" s="11"/>
      <c r="G1992" s="11"/>
      <c r="H1992" s="11"/>
    </row>
    <row r="1993" spans="2:8">
      <c r="B1993" s="11"/>
      <c r="E1993" s="11"/>
      <c r="F1993" s="11"/>
      <c r="G1993" s="11"/>
      <c r="H1993" s="11"/>
    </row>
    <row r="1994" spans="2:8">
      <c r="B1994" s="11"/>
      <c r="E1994" s="11"/>
      <c r="F1994" s="11"/>
      <c r="G1994" s="11"/>
      <c r="H1994" s="11"/>
    </row>
    <row r="1995" spans="2:8">
      <c r="B1995" s="11"/>
      <c r="E1995" s="11"/>
      <c r="F1995" s="11"/>
      <c r="G1995" s="11"/>
      <c r="H1995" s="11"/>
    </row>
    <row r="1996" spans="2:8">
      <c r="B1996" s="11"/>
      <c r="E1996" s="11"/>
      <c r="F1996" s="11"/>
      <c r="G1996" s="11"/>
      <c r="H1996" s="11"/>
    </row>
    <row r="1997" spans="2:8">
      <c r="B1997" s="11"/>
      <c r="E1997" s="11"/>
      <c r="F1997" s="11"/>
      <c r="G1997" s="11"/>
      <c r="H1997" s="11"/>
    </row>
    <row r="1998" spans="2:8">
      <c r="B1998" s="11"/>
      <c r="E1998" s="11"/>
      <c r="F1998" s="11"/>
      <c r="G1998" s="11"/>
      <c r="H1998" s="11"/>
    </row>
    <row r="1999" spans="2:8">
      <c r="B1999" s="11"/>
      <c r="E1999" s="11"/>
      <c r="F1999" s="11"/>
      <c r="G1999" s="11"/>
      <c r="H1999" s="11"/>
    </row>
    <row r="2000" spans="2:8">
      <c r="B2000" s="11"/>
      <c r="E2000" s="11"/>
      <c r="F2000" s="11"/>
      <c r="G2000" s="11"/>
      <c r="H2000" s="11"/>
    </row>
    <row r="2001" spans="2:8">
      <c r="B2001" s="11"/>
      <c r="E2001" s="11"/>
      <c r="F2001" s="11"/>
      <c r="G2001" s="11"/>
      <c r="H2001" s="11"/>
    </row>
    <row r="2002" spans="2:8">
      <c r="B2002" s="11"/>
      <c r="E2002" s="11"/>
      <c r="F2002" s="11"/>
      <c r="G2002" s="11"/>
      <c r="H2002" s="11"/>
    </row>
    <row r="2003" spans="2:8">
      <c r="B2003" s="11"/>
      <c r="E2003" s="11"/>
      <c r="F2003" s="11"/>
      <c r="G2003" s="11"/>
      <c r="H2003" s="11"/>
    </row>
    <row r="2004" spans="2:8">
      <c r="B2004" s="11"/>
      <c r="E2004" s="11"/>
      <c r="F2004" s="11"/>
      <c r="G2004" s="11"/>
      <c r="H2004" s="11"/>
    </row>
    <row r="2005" spans="2:8">
      <c r="B2005" s="11"/>
      <c r="E2005" s="11"/>
      <c r="F2005" s="11"/>
      <c r="G2005" s="11"/>
      <c r="H2005" s="11"/>
    </row>
    <row r="2006" spans="2:8">
      <c r="B2006" s="11"/>
      <c r="E2006" s="11"/>
      <c r="F2006" s="11"/>
      <c r="G2006" s="11"/>
      <c r="H2006" s="11"/>
    </row>
    <row r="2007" spans="2:8">
      <c r="B2007" s="11"/>
      <c r="E2007" s="11"/>
      <c r="F2007" s="11"/>
      <c r="G2007" s="11"/>
      <c r="H2007" s="11"/>
    </row>
    <row r="2008" spans="2:8">
      <c r="B2008" s="11"/>
      <c r="E2008" s="11"/>
      <c r="F2008" s="11"/>
      <c r="G2008" s="11"/>
      <c r="H2008" s="11"/>
    </row>
    <row r="2009" spans="2:8">
      <c r="B2009" s="11"/>
      <c r="E2009" s="11"/>
      <c r="F2009" s="11"/>
      <c r="G2009" s="11"/>
      <c r="H2009" s="11"/>
    </row>
    <row r="2010" spans="2:8">
      <c r="B2010" s="11"/>
      <c r="E2010" s="11"/>
      <c r="F2010" s="11"/>
      <c r="G2010" s="11"/>
      <c r="H2010" s="11"/>
    </row>
    <row r="2011" spans="2:8">
      <c r="B2011" s="11"/>
      <c r="E2011" s="11"/>
      <c r="F2011" s="11"/>
      <c r="G2011" s="11"/>
      <c r="H2011" s="11"/>
    </row>
    <row r="2012" spans="2:8">
      <c r="B2012" s="11"/>
      <c r="E2012" s="11"/>
      <c r="F2012" s="11"/>
      <c r="G2012" s="11"/>
      <c r="H2012" s="11"/>
    </row>
    <row r="2013" spans="2:8">
      <c r="B2013" s="11"/>
      <c r="E2013" s="11"/>
      <c r="F2013" s="11"/>
      <c r="G2013" s="11"/>
      <c r="H2013" s="11"/>
    </row>
    <row r="2014" spans="2:8">
      <c r="B2014" s="11"/>
      <c r="E2014" s="11"/>
      <c r="F2014" s="11"/>
      <c r="G2014" s="11"/>
      <c r="H2014" s="11"/>
    </row>
    <row r="2015" spans="2:8">
      <c r="B2015" s="11"/>
      <c r="E2015" s="11"/>
      <c r="F2015" s="11"/>
      <c r="G2015" s="11"/>
      <c r="H2015" s="11"/>
    </row>
    <row r="2016" spans="2:8">
      <c r="B2016" s="11"/>
      <c r="E2016" s="11"/>
      <c r="F2016" s="11"/>
      <c r="G2016" s="11"/>
      <c r="H2016" s="11"/>
    </row>
    <row r="2017" spans="2:8">
      <c r="B2017" s="11"/>
      <c r="E2017" s="11"/>
      <c r="F2017" s="11"/>
      <c r="G2017" s="11"/>
      <c r="H2017" s="11"/>
    </row>
    <row r="2018" spans="2:8">
      <c r="B2018" s="11"/>
      <c r="E2018" s="11"/>
      <c r="F2018" s="11"/>
      <c r="G2018" s="11"/>
      <c r="H2018" s="11"/>
    </row>
    <row r="2019" spans="2:8">
      <c r="B2019" s="11"/>
      <c r="E2019" s="11"/>
      <c r="F2019" s="11"/>
      <c r="G2019" s="11"/>
      <c r="H2019" s="11"/>
    </row>
    <row r="2020" spans="2:8">
      <c r="B2020" s="11"/>
      <c r="E2020" s="11"/>
      <c r="F2020" s="11"/>
      <c r="G2020" s="11"/>
      <c r="H2020" s="11"/>
    </row>
    <row r="2021" spans="2:8">
      <c r="B2021" s="11"/>
      <c r="E2021" s="11"/>
      <c r="F2021" s="11"/>
      <c r="G2021" s="11"/>
      <c r="H2021" s="11"/>
    </row>
    <row r="2022" spans="2:8">
      <c r="B2022" s="11"/>
      <c r="E2022" s="11"/>
      <c r="F2022" s="11"/>
      <c r="G2022" s="11"/>
      <c r="H2022" s="11"/>
    </row>
    <row r="2023" spans="2:8">
      <c r="B2023" s="11"/>
      <c r="E2023" s="11"/>
      <c r="F2023" s="11"/>
      <c r="G2023" s="11"/>
      <c r="H2023" s="11"/>
    </row>
    <row r="2024" spans="2:8">
      <c r="B2024" s="11"/>
      <c r="E2024" s="11"/>
      <c r="F2024" s="11"/>
      <c r="G2024" s="11"/>
      <c r="H2024" s="11"/>
    </row>
    <row r="2025" spans="2:8">
      <c r="B2025" s="11"/>
      <c r="E2025" s="11"/>
      <c r="F2025" s="11"/>
      <c r="G2025" s="11"/>
      <c r="H2025" s="11"/>
    </row>
    <row r="2026" spans="2:8">
      <c r="B2026" s="11"/>
      <c r="E2026" s="11"/>
      <c r="F2026" s="11"/>
      <c r="G2026" s="11"/>
      <c r="H2026" s="11"/>
    </row>
    <row r="2027" spans="2:8">
      <c r="B2027" s="11"/>
      <c r="E2027" s="11"/>
      <c r="F2027" s="11"/>
      <c r="G2027" s="11"/>
      <c r="H2027" s="11"/>
    </row>
    <row r="2028" spans="2:8">
      <c r="B2028" s="11"/>
      <c r="E2028" s="11"/>
      <c r="F2028" s="11"/>
      <c r="G2028" s="11"/>
      <c r="H2028" s="11"/>
    </row>
    <row r="2029" spans="2:8">
      <c r="B2029" s="11"/>
      <c r="E2029" s="11"/>
      <c r="F2029" s="11"/>
      <c r="G2029" s="11"/>
      <c r="H2029" s="11"/>
    </row>
    <row r="2030" spans="2:8">
      <c r="B2030" s="11"/>
      <c r="E2030" s="11"/>
      <c r="F2030" s="11"/>
      <c r="G2030" s="11"/>
      <c r="H2030" s="11"/>
    </row>
    <row r="2031" spans="2:8">
      <c r="B2031" s="11"/>
      <c r="E2031" s="11"/>
      <c r="F2031" s="11"/>
      <c r="G2031" s="11"/>
      <c r="H2031" s="11"/>
    </row>
    <row r="2032" spans="2:8">
      <c r="B2032" s="11"/>
      <c r="E2032" s="11"/>
      <c r="F2032" s="11"/>
      <c r="G2032" s="11"/>
      <c r="H2032" s="11"/>
    </row>
    <row r="2033" spans="2:8">
      <c r="B2033" s="11"/>
      <c r="E2033" s="11"/>
      <c r="F2033" s="11"/>
      <c r="G2033" s="11"/>
      <c r="H2033" s="11"/>
    </row>
    <row r="2034" spans="2:8">
      <c r="B2034" s="11"/>
      <c r="E2034" s="11"/>
      <c r="F2034" s="11"/>
      <c r="G2034" s="11"/>
      <c r="H2034" s="11"/>
    </row>
    <row r="2035" spans="2:8">
      <c r="B2035" s="11"/>
      <c r="E2035" s="11"/>
      <c r="F2035" s="11"/>
      <c r="G2035" s="11"/>
      <c r="H2035" s="11"/>
    </row>
    <row r="2036" spans="2:8">
      <c r="B2036" s="11"/>
      <c r="E2036" s="11"/>
      <c r="F2036" s="11"/>
      <c r="G2036" s="11"/>
      <c r="H2036" s="11"/>
    </row>
    <row r="2037" spans="2:8">
      <c r="B2037" s="11"/>
      <c r="E2037" s="11"/>
      <c r="F2037" s="11"/>
      <c r="G2037" s="11"/>
      <c r="H2037" s="11"/>
    </row>
    <row r="2038" spans="2:8">
      <c r="B2038" s="11"/>
      <c r="E2038" s="11"/>
      <c r="F2038" s="11"/>
      <c r="G2038" s="11"/>
      <c r="H2038" s="11"/>
    </row>
    <row r="2039" spans="2:8">
      <c r="B2039" s="11"/>
      <c r="E2039" s="11"/>
      <c r="F2039" s="11"/>
      <c r="G2039" s="11"/>
      <c r="H2039" s="11"/>
    </row>
    <row r="2040" spans="2:8">
      <c r="B2040" s="11"/>
      <c r="E2040" s="11"/>
      <c r="F2040" s="11"/>
      <c r="G2040" s="11"/>
      <c r="H2040" s="11"/>
    </row>
    <row r="2041" spans="2:8">
      <c r="B2041" s="11"/>
      <c r="E2041" s="11"/>
      <c r="F2041" s="11"/>
      <c r="G2041" s="11"/>
      <c r="H2041" s="11"/>
    </row>
    <row r="2042" spans="2:8">
      <c r="B2042" s="11"/>
      <c r="E2042" s="11"/>
      <c r="F2042" s="11"/>
      <c r="G2042" s="11"/>
      <c r="H2042" s="11"/>
    </row>
    <row r="2043" spans="2:8">
      <c r="B2043" s="11"/>
      <c r="E2043" s="11"/>
      <c r="F2043" s="11"/>
      <c r="G2043" s="11"/>
      <c r="H2043" s="11"/>
    </row>
    <row r="2044" spans="2:8">
      <c r="B2044" s="11"/>
      <c r="E2044" s="11"/>
      <c r="F2044" s="11"/>
      <c r="G2044" s="11"/>
      <c r="H2044" s="11"/>
    </row>
    <row r="2045" spans="2:8">
      <c r="B2045" s="11"/>
      <c r="E2045" s="11"/>
      <c r="F2045" s="11"/>
      <c r="G2045" s="11"/>
      <c r="H2045" s="11"/>
    </row>
    <row r="2046" spans="2:8">
      <c r="B2046" s="11"/>
      <c r="E2046" s="11"/>
      <c r="F2046" s="11"/>
      <c r="G2046" s="11"/>
      <c r="H2046" s="11"/>
    </row>
    <row r="2047" spans="2:8">
      <c r="B2047" s="11"/>
      <c r="E2047" s="11"/>
      <c r="F2047" s="11"/>
      <c r="G2047" s="11"/>
      <c r="H2047" s="11"/>
    </row>
    <row r="2048" spans="2:8">
      <c r="B2048" s="11"/>
      <c r="E2048" s="11"/>
      <c r="F2048" s="11"/>
      <c r="G2048" s="11"/>
      <c r="H2048" s="11"/>
    </row>
    <row r="2049" spans="2:8">
      <c r="B2049" s="11"/>
      <c r="E2049" s="11"/>
      <c r="F2049" s="11"/>
      <c r="G2049" s="11"/>
      <c r="H2049" s="11"/>
    </row>
    <row r="2050" spans="2:8">
      <c r="B2050" s="11"/>
      <c r="E2050" s="11"/>
      <c r="F2050" s="11"/>
      <c r="G2050" s="11"/>
      <c r="H2050" s="11"/>
    </row>
    <row r="2051" spans="2:8">
      <c r="B2051" s="11"/>
      <c r="E2051" s="11"/>
      <c r="F2051" s="11"/>
      <c r="G2051" s="11"/>
      <c r="H2051" s="11"/>
    </row>
    <row r="2052" spans="2:8">
      <c r="B2052" s="11"/>
      <c r="E2052" s="11"/>
      <c r="F2052" s="11"/>
      <c r="G2052" s="11"/>
      <c r="H2052" s="11"/>
    </row>
    <row r="2053" spans="2:8">
      <c r="B2053" s="11"/>
      <c r="E2053" s="11"/>
      <c r="F2053" s="11"/>
      <c r="G2053" s="11"/>
      <c r="H2053" s="11"/>
    </row>
    <row r="2054" spans="2:8">
      <c r="B2054" s="11"/>
      <c r="E2054" s="11"/>
      <c r="F2054" s="11"/>
      <c r="G2054" s="11"/>
      <c r="H2054" s="11"/>
    </row>
    <row r="2055" spans="2:8">
      <c r="B2055" s="11"/>
      <c r="E2055" s="11"/>
      <c r="F2055" s="11"/>
      <c r="G2055" s="11"/>
      <c r="H2055" s="11"/>
    </row>
    <row r="2056" spans="2:8">
      <c r="B2056" s="11"/>
      <c r="E2056" s="11"/>
      <c r="F2056" s="11"/>
      <c r="G2056" s="11"/>
      <c r="H2056" s="11"/>
    </row>
    <row r="2057" spans="2:8">
      <c r="B2057" s="11"/>
      <c r="E2057" s="11"/>
      <c r="F2057" s="11"/>
      <c r="G2057" s="11"/>
      <c r="H2057" s="11"/>
    </row>
    <row r="2058" spans="2:8">
      <c r="B2058" s="11"/>
      <c r="E2058" s="11"/>
      <c r="F2058" s="11"/>
      <c r="G2058" s="11"/>
      <c r="H2058" s="11"/>
    </row>
    <row r="2059" spans="2:8">
      <c r="B2059" s="11"/>
      <c r="E2059" s="11"/>
      <c r="F2059" s="11"/>
      <c r="G2059" s="11"/>
      <c r="H2059" s="11"/>
    </row>
    <row r="2060" spans="2:8">
      <c r="B2060" s="11"/>
      <c r="E2060" s="11"/>
      <c r="F2060" s="11"/>
      <c r="G2060" s="11"/>
      <c r="H2060" s="11"/>
    </row>
    <row r="2061" spans="2:8">
      <c r="B2061" s="11"/>
      <c r="E2061" s="11"/>
      <c r="F2061" s="11"/>
      <c r="G2061" s="11"/>
      <c r="H2061" s="11"/>
    </row>
    <row r="2062" spans="2:8">
      <c r="B2062" s="11"/>
      <c r="E2062" s="11"/>
      <c r="F2062" s="11"/>
      <c r="G2062" s="11"/>
      <c r="H2062" s="11"/>
    </row>
    <row r="2063" spans="2:8">
      <c r="B2063" s="11"/>
      <c r="E2063" s="11"/>
      <c r="F2063" s="11"/>
      <c r="G2063" s="11"/>
      <c r="H2063" s="11"/>
    </row>
    <row r="2064" spans="2:8">
      <c r="B2064" s="11"/>
      <c r="E2064" s="11"/>
      <c r="F2064" s="11"/>
      <c r="G2064" s="11"/>
      <c r="H2064" s="11"/>
    </row>
    <row r="2065" spans="2:8">
      <c r="B2065" s="11"/>
      <c r="E2065" s="11"/>
      <c r="F2065" s="11"/>
      <c r="G2065" s="11"/>
      <c r="H2065" s="11"/>
    </row>
    <row r="2066" spans="2:8">
      <c r="B2066" s="11"/>
      <c r="E2066" s="11"/>
      <c r="F2066" s="11"/>
      <c r="G2066" s="11"/>
      <c r="H2066" s="11"/>
    </row>
    <row r="2067" spans="2:8">
      <c r="B2067" s="11"/>
      <c r="E2067" s="11"/>
      <c r="F2067" s="11"/>
      <c r="G2067" s="11"/>
      <c r="H2067" s="11"/>
    </row>
    <row r="2068" spans="2:8">
      <c r="B2068" s="11"/>
      <c r="E2068" s="11"/>
      <c r="F2068" s="11"/>
      <c r="G2068" s="11"/>
      <c r="H2068" s="11"/>
    </row>
    <row r="2069" spans="2:8">
      <c r="B2069" s="11"/>
      <c r="E2069" s="11"/>
      <c r="F2069" s="11"/>
      <c r="G2069" s="11"/>
      <c r="H2069" s="11"/>
    </row>
    <row r="2070" spans="2:8">
      <c r="B2070" s="11"/>
      <c r="E2070" s="11"/>
      <c r="F2070" s="11"/>
      <c r="G2070" s="11"/>
      <c r="H2070" s="11"/>
    </row>
    <row r="2071" spans="2:8">
      <c r="B2071" s="11"/>
      <c r="E2071" s="11"/>
      <c r="F2071" s="11"/>
      <c r="G2071" s="11"/>
      <c r="H2071" s="11"/>
    </row>
    <row r="2072" spans="2:8">
      <c r="B2072" s="11"/>
      <c r="E2072" s="11"/>
      <c r="F2072" s="11"/>
      <c r="G2072" s="11"/>
      <c r="H2072" s="11"/>
    </row>
    <row r="2073" spans="2:8">
      <c r="B2073" s="11"/>
      <c r="E2073" s="11"/>
      <c r="F2073" s="11"/>
      <c r="G2073" s="11"/>
      <c r="H2073" s="11"/>
    </row>
    <row r="2074" spans="2:8">
      <c r="B2074" s="11"/>
      <c r="E2074" s="11"/>
      <c r="F2074" s="11"/>
      <c r="G2074" s="11"/>
      <c r="H2074" s="11"/>
    </row>
    <row r="2075" spans="2:8">
      <c r="B2075" s="11"/>
      <c r="E2075" s="11"/>
      <c r="F2075" s="11"/>
      <c r="G2075" s="11"/>
      <c r="H2075" s="11"/>
    </row>
    <row r="2076" spans="2:8">
      <c r="B2076" s="11"/>
      <c r="E2076" s="11"/>
      <c r="F2076" s="11"/>
      <c r="G2076" s="11"/>
      <c r="H2076" s="11"/>
    </row>
    <row r="2077" spans="2:8">
      <c r="B2077" s="11"/>
      <c r="E2077" s="11"/>
      <c r="F2077" s="11"/>
      <c r="G2077" s="11"/>
      <c r="H2077" s="11"/>
    </row>
    <row r="2078" spans="2:8">
      <c r="B2078" s="11"/>
      <c r="E2078" s="11"/>
      <c r="F2078" s="11"/>
      <c r="G2078" s="11"/>
      <c r="H2078" s="11"/>
    </row>
    <row r="2079" spans="2:8">
      <c r="B2079" s="11"/>
      <c r="E2079" s="11"/>
      <c r="F2079" s="11"/>
      <c r="G2079" s="11"/>
      <c r="H2079" s="11"/>
    </row>
    <row r="2080" spans="2:8">
      <c r="B2080" s="11"/>
      <c r="E2080" s="11"/>
      <c r="F2080" s="11"/>
      <c r="G2080" s="11"/>
      <c r="H2080" s="11"/>
    </row>
    <row r="2081" spans="2:8">
      <c r="B2081" s="11"/>
      <c r="E2081" s="11"/>
      <c r="F2081" s="11"/>
      <c r="G2081" s="11"/>
      <c r="H2081" s="11"/>
    </row>
    <row r="2082" spans="2:8">
      <c r="B2082" s="11"/>
      <c r="E2082" s="11"/>
      <c r="F2082" s="11"/>
      <c r="G2082" s="11"/>
      <c r="H2082" s="11"/>
    </row>
    <row r="2083" spans="2:8">
      <c r="B2083" s="11"/>
      <c r="E2083" s="11"/>
      <c r="F2083" s="11"/>
      <c r="G2083" s="11"/>
      <c r="H2083" s="11"/>
    </row>
    <row r="2084" spans="2:8">
      <c r="B2084" s="11"/>
      <c r="E2084" s="11"/>
      <c r="F2084" s="11"/>
      <c r="G2084" s="11"/>
      <c r="H2084" s="11"/>
    </row>
    <row r="2085" spans="2:8">
      <c r="B2085" s="11"/>
      <c r="E2085" s="11"/>
      <c r="F2085" s="11"/>
      <c r="G2085" s="11"/>
      <c r="H2085" s="11"/>
    </row>
    <row r="2086" spans="2:8">
      <c r="B2086" s="11"/>
      <c r="E2086" s="11"/>
      <c r="F2086" s="11"/>
      <c r="G2086" s="11"/>
      <c r="H2086" s="11"/>
    </row>
    <row r="2087" spans="2:8">
      <c r="B2087" s="11"/>
      <c r="E2087" s="11"/>
      <c r="F2087" s="11"/>
      <c r="G2087" s="11"/>
      <c r="H2087" s="11"/>
    </row>
    <row r="2088" spans="2:8">
      <c r="B2088" s="11"/>
      <c r="E2088" s="11"/>
      <c r="F2088" s="11"/>
      <c r="G2088" s="11"/>
      <c r="H2088" s="11"/>
    </row>
    <row r="2089" spans="2:8">
      <c r="B2089" s="11"/>
      <c r="E2089" s="11"/>
      <c r="F2089" s="11"/>
      <c r="G2089" s="11"/>
      <c r="H2089" s="11"/>
    </row>
    <row r="2090" spans="2:8">
      <c r="B2090" s="11"/>
      <c r="E2090" s="11"/>
      <c r="F2090" s="11"/>
      <c r="G2090" s="11"/>
      <c r="H2090" s="11"/>
    </row>
    <row r="2091" spans="2:8">
      <c r="B2091" s="11"/>
      <c r="E2091" s="11"/>
      <c r="F2091" s="11"/>
      <c r="G2091" s="11"/>
      <c r="H2091" s="11"/>
    </row>
    <row r="2092" spans="2:8">
      <c r="B2092" s="11"/>
      <c r="E2092" s="11"/>
      <c r="F2092" s="11"/>
      <c r="G2092" s="11"/>
      <c r="H2092" s="11"/>
    </row>
    <row r="2093" spans="2:8">
      <c r="B2093" s="11"/>
      <c r="E2093" s="11"/>
      <c r="F2093" s="11"/>
      <c r="G2093" s="11"/>
      <c r="H2093" s="11"/>
    </row>
    <row r="2094" spans="2:8">
      <c r="B2094" s="11"/>
      <c r="E2094" s="11"/>
      <c r="F2094" s="11"/>
      <c r="G2094" s="11"/>
      <c r="H2094" s="11"/>
    </row>
    <row r="2095" spans="2:8">
      <c r="B2095" s="11"/>
      <c r="E2095" s="11"/>
      <c r="F2095" s="11"/>
      <c r="G2095" s="11"/>
      <c r="H2095" s="11"/>
    </row>
    <row r="2096" spans="2:8">
      <c r="B2096" s="11"/>
      <c r="E2096" s="11"/>
      <c r="F2096" s="11"/>
      <c r="G2096" s="11"/>
      <c r="H2096" s="11"/>
    </row>
    <row r="2097" spans="2:8">
      <c r="B2097" s="11"/>
      <c r="E2097" s="11"/>
      <c r="F2097" s="11"/>
      <c r="G2097" s="11"/>
      <c r="H2097" s="11"/>
    </row>
    <row r="2098" spans="2:8">
      <c r="B2098" s="11"/>
      <c r="E2098" s="11"/>
      <c r="F2098" s="11"/>
      <c r="G2098" s="11"/>
      <c r="H2098" s="11"/>
    </row>
    <row r="2099" spans="2:8">
      <c r="B2099" s="11"/>
      <c r="E2099" s="11"/>
      <c r="F2099" s="11"/>
      <c r="G2099" s="11"/>
      <c r="H2099" s="11"/>
    </row>
    <row r="2100" spans="2:8">
      <c r="B2100" s="11"/>
      <c r="E2100" s="11"/>
      <c r="F2100" s="11"/>
      <c r="G2100" s="11"/>
      <c r="H2100" s="11"/>
    </row>
    <row r="2101" spans="2:8">
      <c r="B2101" s="11"/>
      <c r="E2101" s="11"/>
      <c r="F2101" s="11"/>
      <c r="G2101" s="11"/>
      <c r="H2101" s="11"/>
    </row>
    <row r="2102" spans="2:8">
      <c r="B2102" s="11"/>
      <c r="E2102" s="11"/>
      <c r="F2102" s="11"/>
      <c r="G2102" s="11"/>
      <c r="H2102" s="11"/>
    </row>
    <row r="2103" spans="2:8">
      <c r="B2103" s="11"/>
      <c r="E2103" s="11"/>
      <c r="F2103" s="11"/>
      <c r="G2103" s="11"/>
      <c r="H2103" s="11"/>
    </row>
    <row r="2104" spans="2:8">
      <c r="B2104" s="11"/>
      <c r="E2104" s="11"/>
      <c r="F2104" s="11"/>
      <c r="G2104" s="11"/>
      <c r="H2104" s="11"/>
    </row>
    <row r="2105" spans="2:8">
      <c r="B2105" s="11"/>
      <c r="E2105" s="11"/>
      <c r="F2105" s="11"/>
      <c r="G2105" s="11"/>
      <c r="H2105" s="11"/>
    </row>
    <row r="2106" spans="2:8">
      <c r="B2106" s="11"/>
      <c r="E2106" s="11"/>
      <c r="F2106" s="11"/>
      <c r="G2106" s="11"/>
      <c r="H2106" s="11"/>
    </row>
    <row r="2107" spans="2:8">
      <c r="B2107" s="11"/>
      <c r="E2107" s="11"/>
      <c r="F2107" s="11"/>
      <c r="G2107" s="11"/>
      <c r="H2107" s="11"/>
    </row>
    <row r="2108" spans="2:8">
      <c r="B2108" s="11"/>
      <c r="E2108" s="11"/>
      <c r="F2108" s="11"/>
      <c r="G2108" s="11"/>
      <c r="H2108" s="11"/>
    </row>
    <row r="2109" spans="2:8">
      <c r="B2109" s="11"/>
      <c r="E2109" s="11"/>
      <c r="F2109" s="11"/>
      <c r="G2109" s="11"/>
      <c r="H2109" s="11"/>
    </row>
    <row r="2110" spans="2:8">
      <c r="B2110" s="11"/>
      <c r="E2110" s="11"/>
      <c r="F2110" s="11"/>
      <c r="G2110" s="11"/>
      <c r="H2110" s="11"/>
    </row>
    <row r="2111" spans="2:8">
      <c r="B2111" s="11"/>
      <c r="E2111" s="11"/>
      <c r="F2111" s="11"/>
      <c r="G2111" s="11"/>
      <c r="H2111" s="11"/>
    </row>
    <row r="2112" spans="2:8">
      <c r="B2112" s="11"/>
      <c r="E2112" s="11"/>
      <c r="F2112" s="11"/>
      <c r="G2112" s="11"/>
      <c r="H2112" s="11"/>
    </row>
    <row r="2113" spans="2:8">
      <c r="B2113" s="11"/>
      <c r="E2113" s="11"/>
      <c r="F2113" s="11"/>
      <c r="G2113" s="11"/>
      <c r="H2113" s="11"/>
    </row>
    <row r="2114" spans="2:8">
      <c r="B2114" s="11"/>
      <c r="E2114" s="11"/>
      <c r="F2114" s="11"/>
      <c r="G2114" s="11"/>
      <c r="H2114" s="11"/>
    </row>
    <row r="2115" spans="2:8">
      <c r="B2115" s="11"/>
      <c r="E2115" s="11"/>
      <c r="F2115" s="11"/>
      <c r="G2115" s="11"/>
      <c r="H2115" s="11"/>
    </row>
    <row r="2116" spans="2:8">
      <c r="B2116" s="11"/>
      <c r="E2116" s="11"/>
      <c r="F2116" s="11"/>
      <c r="G2116" s="11"/>
      <c r="H2116" s="11"/>
    </row>
    <row r="2117" spans="2:8">
      <c r="B2117" s="11"/>
      <c r="E2117" s="11"/>
      <c r="F2117" s="11"/>
      <c r="G2117" s="11"/>
      <c r="H2117" s="11"/>
    </row>
    <row r="2118" spans="2:8">
      <c r="B2118" s="11"/>
      <c r="E2118" s="11"/>
      <c r="F2118" s="11"/>
      <c r="G2118" s="11"/>
      <c r="H2118" s="11"/>
    </row>
    <row r="2119" spans="2:8">
      <c r="B2119" s="11"/>
      <c r="E2119" s="11"/>
      <c r="F2119" s="11"/>
      <c r="G2119" s="11"/>
      <c r="H2119" s="11"/>
    </row>
    <row r="2120" spans="2:8">
      <c r="B2120" s="11"/>
      <c r="E2120" s="11"/>
      <c r="F2120" s="11"/>
      <c r="G2120" s="11"/>
      <c r="H2120" s="11"/>
    </row>
    <row r="2121" spans="2:8">
      <c r="B2121" s="11"/>
      <c r="E2121" s="11"/>
      <c r="F2121" s="11"/>
      <c r="G2121" s="11"/>
      <c r="H2121" s="11"/>
    </row>
    <row r="2122" spans="2:8">
      <c r="B2122" s="11"/>
      <c r="E2122" s="11"/>
      <c r="F2122" s="11"/>
      <c r="G2122" s="11"/>
      <c r="H2122" s="11"/>
    </row>
    <row r="2123" spans="2:8">
      <c r="B2123" s="11"/>
      <c r="E2123" s="11"/>
      <c r="F2123" s="11"/>
      <c r="G2123" s="11"/>
      <c r="H2123" s="11"/>
    </row>
    <row r="2124" spans="2:8">
      <c r="B2124" s="11"/>
      <c r="E2124" s="11"/>
      <c r="F2124" s="11"/>
      <c r="G2124" s="11"/>
      <c r="H2124" s="11"/>
    </row>
    <row r="2125" spans="2:8">
      <c r="B2125" s="11"/>
      <c r="E2125" s="11"/>
      <c r="F2125" s="11"/>
      <c r="G2125" s="11"/>
      <c r="H2125" s="11"/>
    </row>
    <row r="2126" spans="2:8">
      <c r="B2126" s="11"/>
      <c r="E2126" s="11"/>
      <c r="F2126" s="11"/>
      <c r="G2126" s="11"/>
      <c r="H2126" s="11"/>
    </row>
    <row r="2127" spans="2:8">
      <c r="B2127" s="11"/>
      <c r="E2127" s="11"/>
      <c r="F2127" s="11"/>
      <c r="G2127" s="11"/>
      <c r="H2127" s="11"/>
    </row>
    <row r="2128" spans="2:8">
      <c r="B2128" s="11"/>
      <c r="E2128" s="11"/>
      <c r="F2128" s="11"/>
      <c r="G2128" s="11"/>
      <c r="H2128" s="11"/>
    </row>
    <row r="2129" spans="2:8">
      <c r="B2129" s="11"/>
      <c r="E2129" s="11"/>
      <c r="F2129" s="11"/>
      <c r="G2129" s="11"/>
      <c r="H2129" s="11"/>
    </row>
    <row r="2130" spans="2:8">
      <c r="B2130" s="11"/>
      <c r="E2130" s="11"/>
      <c r="F2130" s="11"/>
      <c r="G2130" s="11"/>
      <c r="H2130" s="11"/>
    </row>
    <row r="2131" spans="2:8">
      <c r="B2131" s="11"/>
      <c r="E2131" s="11"/>
      <c r="F2131" s="11"/>
      <c r="G2131" s="11"/>
      <c r="H2131" s="11"/>
    </row>
    <row r="2132" spans="2:8">
      <c r="B2132" s="11"/>
      <c r="E2132" s="11"/>
      <c r="F2132" s="11"/>
      <c r="G2132" s="11"/>
      <c r="H2132" s="11"/>
    </row>
    <row r="2133" spans="2:8">
      <c r="B2133" s="11"/>
      <c r="E2133" s="11"/>
      <c r="F2133" s="11"/>
      <c r="G2133" s="11"/>
      <c r="H2133" s="11"/>
    </row>
    <row r="2134" spans="2:8">
      <c r="B2134" s="11"/>
      <c r="E2134" s="11"/>
      <c r="F2134" s="11"/>
      <c r="G2134" s="11"/>
      <c r="H2134" s="11"/>
    </row>
    <row r="2135" spans="2:8">
      <c r="B2135" s="11"/>
      <c r="E2135" s="11"/>
      <c r="F2135" s="11"/>
      <c r="G2135" s="11"/>
      <c r="H2135" s="11"/>
    </row>
    <row r="2136" spans="2:8">
      <c r="B2136" s="11"/>
      <c r="E2136" s="11"/>
      <c r="F2136" s="11"/>
      <c r="G2136" s="11"/>
      <c r="H2136" s="11"/>
    </row>
    <row r="2137" spans="2:8">
      <c r="B2137" s="11"/>
      <c r="E2137" s="11"/>
      <c r="F2137" s="11"/>
      <c r="G2137" s="11"/>
      <c r="H2137" s="11"/>
    </row>
    <row r="2138" spans="2:8">
      <c r="B2138" s="11"/>
      <c r="E2138" s="11"/>
      <c r="F2138" s="11"/>
      <c r="G2138" s="11"/>
      <c r="H2138" s="11"/>
    </row>
    <row r="2139" spans="2:8">
      <c r="B2139" s="11"/>
      <c r="E2139" s="11"/>
      <c r="F2139" s="11"/>
      <c r="G2139" s="11"/>
      <c r="H2139" s="11"/>
    </row>
    <row r="2140" spans="2:8">
      <c r="B2140" s="11"/>
      <c r="E2140" s="11"/>
      <c r="F2140" s="11"/>
      <c r="G2140" s="11"/>
      <c r="H2140" s="11"/>
    </row>
    <row r="2141" spans="2:8">
      <c r="B2141" s="11"/>
      <c r="E2141" s="11"/>
      <c r="F2141" s="11"/>
      <c r="G2141" s="11"/>
      <c r="H2141" s="11"/>
    </row>
    <row r="2142" spans="2:8">
      <c r="B2142" s="11"/>
      <c r="E2142" s="11"/>
      <c r="F2142" s="11"/>
      <c r="G2142" s="11"/>
      <c r="H2142" s="11"/>
    </row>
    <row r="2143" spans="2:8">
      <c r="B2143" s="11"/>
      <c r="E2143" s="11"/>
      <c r="F2143" s="11"/>
      <c r="G2143" s="11"/>
      <c r="H2143" s="11"/>
    </row>
    <row r="2144" spans="2:8">
      <c r="B2144" s="11"/>
      <c r="E2144" s="11"/>
      <c r="F2144" s="11"/>
      <c r="G2144" s="11"/>
      <c r="H2144" s="11"/>
    </row>
    <row r="2145" spans="2:8">
      <c r="B2145" s="11"/>
      <c r="E2145" s="11"/>
      <c r="F2145" s="11"/>
      <c r="G2145" s="11"/>
      <c r="H2145" s="11"/>
    </row>
    <row r="2146" spans="2:8">
      <c r="B2146" s="11"/>
      <c r="E2146" s="11"/>
      <c r="F2146" s="11"/>
      <c r="G2146" s="11"/>
      <c r="H2146" s="11"/>
    </row>
    <row r="2147" spans="2:8">
      <c r="B2147" s="11"/>
      <c r="E2147" s="11"/>
      <c r="F2147" s="11"/>
      <c r="G2147" s="11"/>
      <c r="H2147" s="11"/>
    </row>
    <row r="2148" spans="2:8">
      <c r="B2148" s="11"/>
      <c r="E2148" s="11"/>
      <c r="F2148" s="11"/>
      <c r="G2148" s="11"/>
      <c r="H2148" s="11"/>
    </row>
    <row r="2149" spans="2:8">
      <c r="B2149" s="11"/>
      <c r="E2149" s="11"/>
      <c r="F2149" s="11"/>
      <c r="G2149" s="11"/>
      <c r="H2149" s="11"/>
    </row>
    <row r="2150" spans="2:8">
      <c r="B2150" s="11"/>
      <c r="E2150" s="11"/>
      <c r="F2150" s="11"/>
      <c r="G2150" s="11"/>
      <c r="H2150" s="11"/>
    </row>
    <row r="2151" spans="2:8">
      <c r="B2151" s="11"/>
      <c r="E2151" s="11"/>
      <c r="F2151" s="11"/>
      <c r="G2151" s="11"/>
      <c r="H2151" s="11"/>
    </row>
    <row r="2152" spans="2:8">
      <c r="B2152" s="11"/>
      <c r="E2152" s="11"/>
      <c r="F2152" s="11"/>
      <c r="G2152" s="11"/>
      <c r="H2152" s="11"/>
    </row>
    <row r="2153" spans="2:8">
      <c r="B2153" s="11"/>
      <c r="E2153" s="11"/>
      <c r="F2153" s="11"/>
      <c r="G2153" s="11"/>
      <c r="H2153" s="11"/>
    </row>
    <row r="2154" spans="2:8">
      <c r="B2154" s="11"/>
      <c r="E2154" s="11"/>
      <c r="F2154" s="11"/>
      <c r="G2154" s="11"/>
      <c r="H2154" s="11"/>
    </row>
    <row r="2155" spans="2:8">
      <c r="B2155" s="11"/>
      <c r="E2155" s="11"/>
      <c r="F2155" s="11"/>
      <c r="G2155" s="11"/>
      <c r="H2155" s="11"/>
    </row>
    <row r="2156" spans="2:8">
      <c r="B2156" s="11"/>
      <c r="E2156" s="11"/>
      <c r="F2156" s="11"/>
      <c r="G2156" s="11"/>
      <c r="H2156" s="11"/>
    </row>
    <row r="2157" spans="2:8">
      <c r="B2157" s="11"/>
      <c r="E2157" s="11"/>
      <c r="F2157" s="11"/>
      <c r="G2157" s="11"/>
      <c r="H2157" s="11"/>
    </row>
    <row r="2158" spans="2:8">
      <c r="B2158" s="11"/>
      <c r="E2158" s="11"/>
      <c r="F2158" s="11"/>
      <c r="G2158" s="11"/>
      <c r="H2158" s="11"/>
    </row>
    <row r="2159" spans="2:8">
      <c r="B2159" s="11"/>
      <c r="E2159" s="11"/>
      <c r="F2159" s="11"/>
      <c r="G2159" s="11"/>
      <c r="H2159" s="11"/>
    </row>
    <row r="2160" spans="2:8">
      <c r="B2160" s="11"/>
      <c r="E2160" s="11"/>
      <c r="F2160" s="11"/>
      <c r="G2160" s="11"/>
      <c r="H2160" s="11"/>
    </row>
    <row r="2161" spans="2:8">
      <c r="B2161" s="11"/>
      <c r="E2161" s="11"/>
      <c r="F2161" s="11"/>
      <c r="G2161" s="11"/>
      <c r="H2161" s="11"/>
    </row>
    <row r="2162" spans="2:8">
      <c r="B2162" s="11"/>
      <c r="E2162" s="11"/>
      <c r="F2162" s="11"/>
      <c r="G2162" s="11"/>
      <c r="H2162" s="11"/>
    </row>
    <row r="2163" spans="2:8">
      <c r="B2163" s="11"/>
      <c r="E2163" s="11"/>
      <c r="F2163" s="11"/>
      <c r="G2163" s="11"/>
      <c r="H2163" s="11"/>
    </row>
    <row r="2164" spans="2:8">
      <c r="B2164" s="11"/>
      <c r="E2164" s="11"/>
      <c r="F2164" s="11"/>
      <c r="G2164" s="11"/>
      <c r="H2164" s="11"/>
    </row>
    <row r="2165" spans="2:8">
      <c r="B2165" s="11"/>
      <c r="E2165" s="11"/>
      <c r="F2165" s="11"/>
      <c r="G2165" s="11"/>
      <c r="H2165" s="11"/>
    </row>
    <row r="2166" spans="2:8">
      <c r="B2166" s="11"/>
      <c r="E2166" s="11"/>
      <c r="F2166" s="11"/>
      <c r="G2166" s="11"/>
      <c r="H2166" s="11"/>
    </row>
    <row r="2167" spans="2:8">
      <c r="B2167" s="11"/>
      <c r="E2167" s="11"/>
      <c r="F2167" s="11"/>
      <c r="G2167" s="11"/>
      <c r="H2167" s="11"/>
    </row>
    <row r="2168" spans="2:8">
      <c r="B2168" s="11"/>
      <c r="E2168" s="11"/>
      <c r="F2168" s="11"/>
      <c r="G2168" s="11"/>
      <c r="H2168" s="11"/>
    </row>
    <row r="2169" spans="2:8">
      <c r="B2169" s="11"/>
      <c r="E2169" s="11"/>
      <c r="F2169" s="11"/>
      <c r="G2169" s="11"/>
      <c r="H2169" s="11"/>
    </row>
    <row r="2170" spans="2:8">
      <c r="B2170" s="11"/>
      <c r="E2170" s="11"/>
      <c r="F2170" s="11"/>
      <c r="G2170" s="11"/>
      <c r="H2170" s="11"/>
    </row>
    <row r="2171" spans="2:8">
      <c r="B2171" s="11"/>
      <c r="E2171" s="11"/>
      <c r="F2171" s="11"/>
      <c r="G2171" s="11"/>
      <c r="H2171" s="11"/>
    </row>
    <row r="2172" spans="2:8">
      <c r="B2172" s="11"/>
      <c r="E2172" s="11"/>
      <c r="F2172" s="11"/>
      <c r="G2172" s="11"/>
      <c r="H2172" s="11"/>
    </row>
    <row r="2173" spans="2:8">
      <c r="B2173" s="11"/>
      <c r="E2173" s="11"/>
      <c r="F2173" s="11"/>
      <c r="G2173" s="11"/>
      <c r="H2173" s="11"/>
    </row>
    <row r="2174" spans="2:8">
      <c r="B2174" s="11"/>
      <c r="E2174" s="11"/>
      <c r="F2174" s="11"/>
      <c r="G2174" s="11"/>
      <c r="H2174" s="11"/>
    </row>
    <row r="2175" spans="2:8">
      <c r="B2175" s="11"/>
      <c r="E2175" s="11"/>
      <c r="F2175" s="11"/>
      <c r="G2175" s="11"/>
      <c r="H2175" s="11"/>
    </row>
    <row r="2176" spans="2:8">
      <c r="B2176" s="11"/>
      <c r="E2176" s="11"/>
      <c r="F2176" s="11"/>
      <c r="G2176" s="11"/>
      <c r="H2176" s="11"/>
    </row>
    <row r="2177" spans="2:8">
      <c r="B2177" s="11"/>
      <c r="E2177" s="11"/>
      <c r="F2177" s="11"/>
      <c r="G2177" s="11"/>
      <c r="H2177" s="11"/>
    </row>
    <row r="2178" spans="2:8">
      <c r="B2178" s="11"/>
      <c r="E2178" s="11"/>
      <c r="F2178" s="11"/>
      <c r="G2178" s="11"/>
      <c r="H2178" s="11"/>
    </row>
    <row r="2179" spans="2:8">
      <c r="B2179" s="11"/>
      <c r="E2179" s="11"/>
      <c r="F2179" s="11"/>
      <c r="G2179" s="11"/>
      <c r="H2179" s="11"/>
    </row>
    <row r="2180" spans="2:8">
      <c r="B2180" s="11"/>
      <c r="E2180" s="11"/>
      <c r="F2180" s="11"/>
      <c r="G2180" s="11"/>
      <c r="H2180" s="11"/>
    </row>
    <row r="2181" spans="2:8">
      <c r="B2181" s="11"/>
      <c r="E2181" s="11"/>
      <c r="F2181" s="11"/>
      <c r="G2181" s="11"/>
      <c r="H2181" s="11"/>
    </row>
    <row r="2182" spans="2:8">
      <c r="B2182" s="11"/>
      <c r="E2182" s="11"/>
      <c r="F2182" s="11"/>
      <c r="G2182" s="11"/>
      <c r="H2182" s="11"/>
    </row>
    <row r="2183" spans="2:8">
      <c r="B2183" s="11"/>
      <c r="E2183" s="11"/>
      <c r="F2183" s="11"/>
      <c r="G2183" s="11"/>
      <c r="H2183" s="11"/>
    </row>
    <row r="2184" spans="2:8">
      <c r="B2184" s="11"/>
      <c r="E2184" s="11"/>
      <c r="F2184" s="11"/>
      <c r="G2184" s="11"/>
      <c r="H2184" s="11"/>
    </row>
    <row r="2185" spans="2:8">
      <c r="B2185" s="11"/>
      <c r="E2185" s="11"/>
      <c r="F2185" s="11"/>
      <c r="G2185" s="11"/>
      <c r="H2185" s="11"/>
    </row>
    <row r="2186" spans="2:8">
      <c r="B2186" s="11"/>
      <c r="E2186" s="11"/>
      <c r="F2186" s="11"/>
      <c r="G2186" s="11"/>
      <c r="H2186" s="11"/>
    </row>
    <row r="2187" spans="2:8">
      <c r="B2187" s="11"/>
      <c r="E2187" s="11"/>
      <c r="F2187" s="11"/>
      <c r="G2187" s="11"/>
      <c r="H2187" s="11"/>
    </row>
    <row r="2188" spans="2:8">
      <c r="B2188" s="11"/>
      <c r="E2188" s="11"/>
      <c r="F2188" s="11"/>
      <c r="G2188" s="11"/>
      <c r="H2188" s="11"/>
    </row>
    <row r="2189" spans="2:8">
      <c r="B2189" s="11"/>
      <c r="E2189" s="11"/>
      <c r="F2189" s="11"/>
      <c r="G2189" s="11"/>
      <c r="H2189" s="11"/>
    </row>
    <row r="2190" spans="2:8">
      <c r="B2190" s="11"/>
      <c r="E2190" s="11"/>
      <c r="F2190" s="11"/>
      <c r="G2190" s="11"/>
      <c r="H2190" s="11"/>
    </row>
    <row r="2191" spans="2:8">
      <c r="B2191" s="11"/>
      <c r="E2191" s="11"/>
      <c r="F2191" s="11"/>
      <c r="G2191" s="11"/>
      <c r="H2191" s="11"/>
    </row>
    <row r="2192" spans="2:8">
      <c r="B2192" s="11"/>
      <c r="E2192" s="11"/>
      <c r="F2192" s="11"/>
      <c r="G2192" s="11"/>
      <c r="H2192" s="11"/>
    </row>
    <row r="2193" spans="2:8">
      <c r="B2193" s="11"/>
      <c r="E2193" s="11"/>
      <c r="F2193" s="11"/>
      <c r="G2193" s="11"/>
      <c r="H2193" s="11"/>
    </row>
    <row r="2194" spans="2:8">
      <c r="B2194" s="11"/>
      <c r="E2194" s="11"/>
      <c r="F2194" s="11"/>
      <c r="G2194" s="11"/>
      <c r="H2194" s="11"/>
    </row>
    <row r="2195" spans="2:8">
      <c r="B2195" s="11"/>
      <c r="E2195" s="11"/>
      <c r="F2195" s="11"/>
      <c r="G2195" s="11"/>
      <c r="H2195" s="11"/>
    </row>
    <row r="2196" spans="2:8">
      <c r="B2196" s="11"/>
      <c r="E2196" s="11"/>
      <c r="F2196" s="11"/>
      <c r="G2196" s="11"/>
      <c r="H2196" s="11"/>
    </row>
    <row r="2197" spans="2:8">
      <c r="B2197" s="11"/>
      <c r="E2197" s="11"/>
      <c r="F2197" s="11"/>
      <c r="G2197" s="11"/>
      <c r="H2197" s="11"/>
    </row>
    <row r="2198" spans="2:8">
      <c r="B2198" s="11"/>
      <c r="E2198" s="11"/>
      <c r="F2198" s="11"/>
      <c r="G2198" s="11"/>
      <c r="H2198" s="11"/>
    </row>
    <row r="2199" spans="2:8">
      <c r="B2199" s="11"/>
      <c r="E2199" s="11"/>
      <c r="F2199" s="11"/>
      <c r="G2199" s="11"/>
      <c r="H2199" s="11"/>
    </row>
    <row r="2200" spans="2:8">
      <c r="B2200" s="11"/>
      <c r="E2200" s="11"/>
      <c r="F2200" s="11"/>
      <c r="G2200" s="11"/>
      <c r="H2200" s="11"/>
    </row>
    <row r="2201" spans="2:8">
      <c r="B2201" s="11"/>
      <c r="E2201" s="11"/>
      <c r="F2201" s="11"/>
      <c r="G2201" s="11"/>
      <c r="H2201" s="11"/>
    </row>
    <row r="2202" spans="2:8">
      <c r="B2202" s="11"/>
      <c r="E2202" s="11"/>
      <c r="F2202" s="11"/>
      <c r="G2202" s="11"/>
      <c r="H2202" s="11"/>
    </row>
    <row r="2203" spans="2:8">
      <c r="B2203" s="11"/>
      <c r="E2203" s="11"/>
      <c r="F2203" s="11"/>
      <c r="G2203" s="11"/>
      <c r="H2203" s="11"/>
    </row>
    <row r="2204" spans="2:8">
      <c r="B2204" s="11"/>
      <c r="E2204" s="11"/>
      <c r="F2204" s="11"/>
      <c r="G2204" s="11"/>
      <c r="H2204" s="11"/>
    </row>
    <row r="2205" spans="2:8">
      <c r="B2205" s="11"/>
      <c r="E2205" s="11"/>
      <c r="F2205" s="11"/>
      <c r="G2205" s="11"/>
      <c r="H2205" s="11"/>
    </row>
    <row r="2206" spans="2:8">
      <c r="B2206" s="11"/>
      <c r="E2206" s="11"/>
      <c r="F2206" s="11"/>
      <c r="G2206" s="11"/>
      <c r="H2206" s="11"/>
    </row>
    <row r="2207" spans="2:8">
      <c r="B2207" s="11"/>
      <c r="E2207" s="11"/>
      <c r="F2207" s="11"/>
      <c r="G2207" s="11"/>
      <c r="H2207" s="11"/>
    </row>
    <row r="2208" spans="2:8">
      <c r="B2208" s="11"/>
      <c r="E2208" s="11"/>
      <c r="F2208" s="11"/>
      <c r="G2208" s="11"/>
      <c r="H2208" s="11"/>
    </row>
    <row r="2209" spans="2:8">
      <c r="B2209" s="11"/>
      <c r="E2209" s="11"/>
      <c r="F2209" s="11"/>
      <c r="G2209" s="11"/>
      <c r="H2209" s="11"/>
    </row>
    <row r="2210" spans="2:8">
      <c r="B2210" s="11"/>
      <c r="E2210" s="11"/>
      <c r="F2210" s="11"/>
      <c r="G2210" s="11"/>
      <c r="H2210" s="11"/>
    </row>
    <row r="2211" spans="2:8">
      <c r="B2211" s="11"/>
      <c r="E2211" s="11"/>
      <c r="F2211" s="11"/>
      <c r="G2211" s="11"/>
      <c r="H2211" s="11"/>
    </row>
    <row r="2212" spans="2:8">
      <c r="B2212" s="11"/>
      <c r="E2212" s="11"/>
      <c r="F2212" s="11"/>
      <c r="G2212" s="11"/>
      <c r="H2212" s="11"/>
    </row>
    <row r="2213" spans="2:8">
      <c r="B2213" s="11"/>
      <c r="E2213" s="11"/>
      <c r="F2213" s="11"/>
      <c r="G2213" s="11"/>
      <c r="H2213" s="11"/>
    </row>
    <row r="2214" spans="2:8">
      <c r="B2214" s="11"/>
      <c r="E2214" s="11"/>
      <c r="F2214" s="11"/>
      <c r="G2214" s="11"/>
      <c r="H2214" s="11"/>
    </row>
    <row r="2215" spans="2:8">
      <c r="B2215" s="11"/>
      <c r="E2215" s="11"/>
      <c r="F2215" s="11"/>
      <c r="G2215" s="11"/>
      <c r="H2215" s="11"/>
    </row>
    <row r="2216" spans="2:8">
      <c r="B2216" s="11"/>
      <c r="E2216" s="11"/>
      <c r="F2216" s="11"/>
      <c r="G2216" s="11"/>
      <c r="H2216" s="11"/>
    </row>
    <row r="2217" spans="2:8">
      <c r="B2217" s="11"/>
      <c r="E2217" s="11"/>
      <c r="F2217" s="11"/>
      <c r="G2217" s="11"/>
      <c r="H2217" s="11"/>
    </row>
    <row r="2218" spans="2:8">
      <c r="B2218" s="11"/>
      <c r="E2218" s="11"/>
      <c r="F2218" s="11"/>
      <c r="G2218" s="11"/>
      <c r="H2218" s="11"/>
    </row>
    <row r="2219" spans="2:8">
      <c r="B2219" s="11"/>
      <c r="E2219" s="11"/>
      <c r="F2219" s="11"/>
      <c r="G2219" s="11"/>
      <c r="H2219" s="11"/>
    </row>
    <row r="2220" spans="2:8">
      <c r="B2220" s="11"/>
      <c r="E2220" s="11"/>
      <c r="F2220" s="11"/>
      <c r="G2220" s="11"/>
      <c r="H2220" s="11"/>
    </row>
    <row r="2221" spans="2:8">
      <c r="B2221" s="11"/>
      <c r="E2221" s="11"/>
      <c r="F2221" s="11"/>
      <c r="G2221" s="11"/>
      <c r="H2221" s="11"/>
    </row>
    <row r="2222" spans="2:8">
      <c r="B2222" s="11"/>
      <c r="E2222" s="11"/>
      <c r="F2222" s="11"/>
      <c r="G2222" s="11"/>
      <c r="H2222" s="11"/>
    </row>
    <row r="2223" spans="2:8">
      <c r="B2223" s="11"/>
      <c r="E2223" s="11"/>
      <c r="F2223" s="11"/>
      <c r="G2223" s="11"/>
      <c r="H2223" s="11"/>
    </row>
    <row r="2224" spans="2:8">
      <c r="B2224" s="11"/>
      <c r="E2224" s="11"/>
      <c r="F2224" s="11"/>
      <c r="G2224" s="11"/>
      <c r="H2224" s="11"/>
    </row>
    <row r="2225" spans="2:8">
      <c r="B2225" s="11"/>
      <c r="E2225" s="11"/>
      <c r="F2225" s="11"/>
      <c r="G2225" s="11"/>
      <c r="H2225" s="11"/>
    </row>
    <row r="2226" spans="2:8">
      <c r="B2226" s="11"/>
      <c r="E2226" s="11"/>
      <c r="F2226" s="11"/>
      <c r="G2226" s="11"/>
      <c r="H2226" s="11"/>
    </row>
    <row r="2227" spans="2:8">
      <c r="B2227" s="11"/>
      <c r="E2227" s="11"/>
      <c r="F2227" s="11"/>
      <c r="G2227" s="11"/>
      <c r="H2227" s="11"/>
    </row>
    <row r="2228" spans="2:8">
      <c r="B2228" s="11"/>
      <c r="E2228" s="11"/>
      <c r="F2228" s="11"/>
      <c r="G2228" s="11"/>
      <c r="H2228" s="11"/>
    </row>
    <row r="2229" spans="2:8">
      <c r="B2229" s="11"/>
      <c r="E2229" s="11"/>
      <c r="F2229" s="11"/>
      <c r="G2229" s="11"/>
      <c r="H2229" s="11"/>
    </row>
    <row r="2230" spans="2:8">
      <c r="B2230" s="11"/>
      <c r="E2230" s="11"/>
      <c r="F2230" s="11"/>
      <c r="G2230" s="11"/>
      <c r="H2230" s="11"/>
    </row>
    <row r="2231" spans="2:8">
      <c r="B2231" s="11"/>
      <c r="E2231" s="11"/>
      <c r="F2231" s="11"/>
      <c r="G2231" s="11"/>
      <c r="H2231" s="11"/>
    </row>
    <row r="2232" spans="2:8">
      <c r="B2232" s="11"/>
      <c r="E2232" s="11"/>
      <c r="F2232" s="11"/>
      <c r="G2232" s="11"/>
      <c r="H2232" s="11"/>
    </row>
    <row r="2233" spans="2:8">
      <c r="B2233" s="11"/>
      <c r="E2233" s="11"/>
      <c r="F2233" s="11"/>
      <c r="G2233" s="11"/>
      <c r="H2233" s="11"/>
    </row>
    <row r="2234" spans="2:8">
      <c r="B2234" s="11"/>
      <c r="E2234" s="11"/>
      <c r="F2234" s="11"/>
      <c r="G2234" s="11"/>
      <c r="H2234" s="11"/>
    </row>
    <row r="2235" spans="2:8">
      <c r="B2235" s="11"/>
      <c r="E2235" s="11"/>
      <c r="F2235" s="11"/>
      <c r="G2235" s="11"/>
      <c r="H2235" s="11"/>
    </row>
    <row r="2236" spans="2:8">
      <c r="B2236" s="11"/>
      <c r="E2236" s="11"/>
      <c r="F2236" s="11"/>
      <c r="G2236" s="11"/>
      <c r="H2236" s="11"/>
    </row>
    <row r="2237" spans="2:8">
      <c r="B2237" s="11"/>
      <c r="E2237" s="11"/>
      <c r="F2237" s="11"/>
      <c r="G2237" s="11"/>
      <c r="H2237" s="11"/>
    </row>
    <row r="2238" spans="2:8">
      <c r="B2238" s="11"/>
      <c r="E2238" s="11"/>
      <c r="F2238" s="11"/>
      <c r="G2238" s="11"/>
      <c r="H2238" s="11"/>
    </row>
    <row r="2239" spans="2:8">
      <c r="B2239" s="11"/>
      <c r="E2239" s="11"/>
      <c r="F2239" s="11"/>
      <c r="G2239" s="11"/>
      <c r="H2239" s="11"/>
    </row>
    <row r="2240" spans="2:8">
      <c r="B2240" s="11"/>
      <c r="E2240" s="11"/>
      <c r="F2240" s="11"/>
      <c r="G2240" s="11"/>
      <c r="H2240" s="11"/>
    </row>
    <row r="2241" spans="2:8">
      <c r="B2241" s="11"/>
      <c r="E2241" s="11"/>
      <c r="F2241" s="11"/>
      <c r="G2241" s="11"/>
      <c r="H2241" s="11"/>
    </row>
    <row r="2242" spans="2:8">
      <c r="B2242" s="11"/>
      <c r="E2242" s="11"/>
      <c r="F2242" s="11"/>
      <c r="G2242" s="11"/>
      <c r="H2242" s="11"/>
    </row>
    <row r="2243" spans="2:8">
      <c r="B2243" s="11"/>
      <c r="E2243" s="11"/>
      <c r="F2243" s="11"/>
      <c r="G2243" s="11"/>
      <c r="H2243" s="11"/>
    </row>
    <row r="2244" spans="2:8">
      <c r="B2244" s="11"/>
      <c r="E2244" s="11"/>
      <c r="F2244" s="11"/>
      <c r="G2244" s="11"/>
      <c r="H2244" s="11"/>
    </row>
    <row r="2245" spans="2:8">
      <c r="B2245" s="11"/>
      <c r="E2245" s="11"/>
      <c r="F2245" s="11"/>
      <c r="G2245" s="11"/>
      <c r="H2245" s="11"/>
    </row>
    <row r="2246" spans="2:8">
      <c r="B2246" s="11"/>
      <c r="E2246" s="11"/>
      <c r="F2246" s="11"/>
      <c r="G2246" s="11"/>
      <c r="H2246" s="11"/>
    </row>
    <row r="2247" spans="2:8">
      <c r="B2247" s="11"/>
      <c r="E2247" s="11"/>
      <c r="F2247" s="11"/>
      <c r="G2247" s="11"/>
      <c r="H2247" s="11"/>
    </row>
    <row r="2248" spans="2:8">
      <c r="B2248" s="11"/>
      <c r="E2248" s="11"/>
      <c r="F2248" s="11"/>
      <c r="G2248" s="11"/>
      <c r="H2248" s="11"/>
    </row>
    <row r="2249" spans="2:8">
      <c r="B2249" s="11"/>
      <c r="E2249" s="11"/>
      <c r="F2249" s="11"/>
      <c r="G2249" s="11"/>
      <c r="H2249" s="11"/>
    </row>
    <row r="2250" spans="2:8">
      <c r="B2250" s="11"/>
      <c r="E2250" s="11"/>
      <c r="F2250" s="11"/>
      <c r="G2250" s="11"/>
      <c r="H2250" s="11"/>
    </row>
    <row r="2251" spans="2:8">
      <c r="B2251" s="11"/>
      <c r="E2251" s="11"/>
      <c r="F2251" s="11"/>
      <c r="G2251" s="11"/>
      <c r="H2251" s="11"/>
    </row>
    <row r="2252" spans="2:8">
      <c r="B2252" s="11"/>
      <c r="E2252" s="11"/>
      <c r="F2252" s="11"/>
      <c r="G2252" s="11"/>
      <c r="H2252" s="11"/>
    </row>
    <row r="2253" spans="2:8">
      <c r="B2253" s="11"/>
      <c r="E2253" s="11"/>
      <c r="F2253" s="11"/>
      <c r="G2253" s="11"/>
      <c r="H2253" s="11"/>
    </row>
    <row r="2254" spans="2:8">
      <c r="B2254" s="11"/>
      <c r="E2254" s="11"/>
      <c r="F2254" s="11"/>
      <c r="G2254" s="11"/>
      <c r="H2254" s="11"/>
    </row>
    <row r="2255" spans="2:8">
      <c r="B2255" s="11"/>
      <c r="E2255" s="11"/>
      <c r="F2255" s="11"/>
      <c r="G2255" s="11"/>
      <c r="H2255" s="11"/>
    </row>
    <row r="2256" spans="2:8">
      <c r="B2256" s="11"/>
      <c r="E2256" s="11"/>
      <c r="F2256" s="11"/>
      <c r="G2256" s="11"/>
      <c r="H2256" s="11"/>
    </row>
    <row r="2257" spans="2:8">
      <c r="B2257" s="11"/>
      <c r="E2257" s="11"/>
      <c r="F2257" s="11"/>
      <c r="G2257" s="11"/>
      <c r="H2257" s="11"/>
    </row>
    <row r="2258" spans="2:8">
      <c r="B2258" s="11"/>
      <c r="E2258" s="11"/>
      <c r="F2258" s="11"/>
      <c r="G2258" s="11"/>
      <c r="H2258" s="11"/>
    </row>
    <row r="2259" spans="2:8">
      <c r="B2259" s="11"/>
      <c r="E2259" s="11"/>
      <c r="F2259" s="11"/>
      <c r="G2259" s="11"/>
      <c r="H2259" s="11"/>
    </row>
    <row r="2260" spans="2:8">
      <c r="B2260" s="11"/>
      <c r="E2260" s="11"/>
      <c r="F2260" s="11"/>
      <c r="G2260" s="11"/>
      <c r="H2260" s="11"/>
    </row>
    <row r="2261" spans="2:8">
      <c r="B2261" s="11"/>
      <c r="E2261" s="11"/>
      <c r="F2261" s="11"/>
      <c r="G2261" s="11"/>
      <c r="H2261" s="11"/>
    </row>
    <row r="2262" spans="2:8">
      <c r="B2262" s="11"/>
      <c r="E2262" s="11"/>
      <c r="F2262" s="11"/>
      <c r="G2262" s="11"/>
      <c r="H2262" s="11"/>
    </row>
    <row r="2263" spans="2:8">
      <c r="B2263" s="11"/>
      <c r="E2263" s="11"/>
      <c r="F2263" s="11"/>
      <c r="G2263" s="11"/>
      <c r="H2263" s="11"/>
    </row>
    <row r="2264" spans="2:8">
      <c r="B2264" s="11"/>
      <c r="E2264" s="11"/>
      <c r="F2264" s="11"/>
      <c r="G2264" s="11"/>
      <c r="H2264" s="11"/>
    </row>
    <row r="2265" spans="2:8">
      <c r="B2265" s="11"/>
      <c r="E2265" s="11"/>
      <c r="F2265" s="11"/>
      <c r="G2265" s="11"/>
      <c r="H2265" s="11"/>
    </row>
    <row r="2266" spans="2:8">
      <c r="B2266" s="11"/>
      <c r="E2266" s="11"/>
      <c r="F2266" s="11"/>
      <c r="G2266" s="11"/>
      <c r="H2266" s="11"/>
    </row>
    <row r="2267" spans="2:8">
      <c r="B2267" s="11"/>
      <c r="E2267" s="11"/>
      <c r="F2267" s="11"/>
      <c r="G2267" s="11"/>
      <c r="H2267" s="11"/>
    </row>
    <row r="2268" spans="2:8">
      <c r="B2268" s="11"/>
      <c r="E2268" s="11"/>
      <c r="F2268" s="11"/>
      <c r="G2268" s="11"/>
      <c r="H2268" s="11"/>
    </row>
    <row r="2269" spans="2:8">
      <c r="B2269" s="11"/>
      <c r="E2269" s="11"/>
      <c r="F2269" s="11"/>
      <c r="G2269" s="11"/>
      <c r="H2269" s="11"/>
    </row>
    <row r="2270" spans="2:8">
      <c r="B2270" s="11"/>
      <c r="E2270" s="11"/>
      <c r="F2270" s="11"/>
      <c r="G2270" s="11"/>
      <c r="H2270" s="11"/>
    </row>
    <row r="2271" spans="2:8">
      <c r="B2271" s="11"/>
      <c r="E2271" s="11"/>
      <c r="F2271" s="11"/>
      <c r="G2271" s="11"/>
      <c r="H2271" s="11"/>
    </row>
    <row r="2272" spans="2:8">
      <c r="B2272" s="11"/>
      <c r="E2272" s="11"/>
      <c r="F2272" s="11"/>
      <c r="G2272" s="11"/>
      <c r="H2272" s="11"/>
    </row>
    <row r="2273" spans="2:8">
      <c r="B2273" s="11"/>
      <c r="E2273" s="11"/>
      <c r="F2273" s="11"/>
      <c r="G2273" s="11"/>
      <c r="H2273" s="11"/>
    </row>
    <row r="2274" spans="2:8">
      <c r="B2274" s="11"/>
      <c r="E2274" s="11"/>
      <c r="F2274" s="11"/>
      <c r="G2274" s="11"/>
      <c r="H2274" s="11"/>
    </row>
    <row r="2275" spans="2:8">
      <c r="B2275" s="11"/>
      <c r="E2275" s="11"/>
      <c r="F2275" s="11"/>
      <c r="G2275" s="11"/>
      <c r="H2275" s="11"/>
    </row>
    <row r="2276" spans="2:8">
      <c r="B2276" s="11"/>
      <c r="E2276" s="11"/>
      <c r="F2276" s="11"/>
      <c r="G2276" s="11"/>
      <c r="H2276" s="11"/>
    </row>
    <row r="2277" spans="2:8">
      <c r="B2277" s="11"/>
      <c r="E2277" s="11"/>
      <c r="F2277" s="11"/>
      <c r="G2277" s="11"/>
      <c r="H2277" s="11"/>
    </row>
    <row r="2278" spans="2:8">
      <c r="B2278" s="11"/>
      <c r="E2278" s="11"/>
      <c r="F2278" s="11"/>
      <c r="G2278" s="11"/>
      <c r="H2278" s="11"/>
    </row>
    <row r="2279" spans="2:8">
      <c r="B2279" s="11"/>
      <c r="E2279" s="11"/>
      <c r="F2279" s="11"/>
      <c r="G2279" s="11"/>
      <c r="H2279" s="11"/>
    </row>
    <row r="2280" spans="2:8">
      <c r="B2280" s="11"/>
      <c r="E2280" s="11"/>
      <c r="F2280" s="11"/>
      <c r="G2280" s="11"/>
      <c r="H2280" s="11"/>
    </row>
    <row r="2281" spans="2:8">
      <c r="B2281" s="11"/>
      <c r="E2281" s="11"/>
      <c r="F2281" s="11"/>
      <c r="G2281" s="11"/>
      <c r="H2281" s="11"/>
    </row>
    <row r="2282" spans="2:8">
      <c r="B2282" s="11"/>
      <c r="E2282" s="11"/>
      <c r="F2282" s="11"/>
      <c r="G2282" s="11"/>
      <c r="H2282" s="11"/>
    </row>
    <row r="2283" spans="2:8">
      <c r="B2283" s="11"/>
      <c r="E2283" s="11"/>
      <c r="F2283" s="11"/>
      <c r="G2283" s="11"/>
      <c r="H2283" s="11"/>
    </row>
    <row r="2284" spans="2:8">
      <c r="B2284" s="11"/>
      <c r="E2284" s="11"/>
      <c r="F2284" s="11"/>
      <c r="G2284" s="11"/>
      <c r="H2284" s="11"/>
    </row>
    <row r="2285" spans="2:8">
      <c r="B2285" s="11"/>
      <c r="E2285" s="11"/>
      <c r="F2285" s="11"/>
      <c r="G2285" s="11"/>
      <c r="H2285" s="11"/>
    </row>
    <row r="2286" spans="2:8">
      <c r="B2286" s="11"/>
      <c r="E2286" s="11"/>
      <c r="F2286" s="11"/>
      <c r="G2286" s="11"/>
      <c r="H2286" s="11"/>
    </row>
    <row r="2287" spans="2:8">
      <c r="B2287" s="11"/>
      <c r="E2287" s="11"/>
      <c r="F2287" s="11"/>
      <c r="G2287" s="11"/>
      <c r="H2287" s="11"/>
    </row>
    <row r="2288" spans="2:8">
      <c r="B2288" s="11"/>
      <c r="E2288" s="11"/>
      <c r="F2288" s="11"/>
      <c r="G2288" s="11"/>
      <c r="H2288" s="11"/>
    </row>
    <row r="2289" spans="2:8">
      <c r="B2289" s="11"/>
      <c r="E2289" s="11"/>
      <c r="F2289" s="11"/>
      <c r="G2289" s="11"/>
      <c r="H2289" s="11"/>
    </row>
    <row r="2290" spans="2:8">
      <c r="B2290" s="11"/>
      <c r="E2290" s="11"/>
      <c r="F2290" s="11"/>
      <c r="G2290" s="11"/>
      <c r="H2290" s="11"/>
    </row>
    <row r="2291" spans="2:8">
      <c r="B2291" s="11"/>
      <c r="E2291" s="11"/>
      <c r="F2291" s="11"/>
      <c r="G2291" s="11"/>
      <c r="H2291" s="11"/>
    </row>
    <row r="2292" spans="2:8">
      <c r="B2292" s="11"/>
      <c r="E2292" s="11"/>
      <c r="F2292" s="11"/>
      <c r="G2292" s="11"/>
      <c r="H2292" s="11"/>
    </row>
    <row r="2293" spans="2:8">
      <c r="B2293" s="11"/>
      <c r="E2293" s="11"/>
      <c r="F2293" s="11"/>
      <c r="G2293" s="11"/>
      <c r="H2293" s="11"/>
    </row>
    <row r="2294" spans="2:8">
      <c r="B2294" s="11"/>
      <c r="E2294" s="11"/>
      <c r="F2294" s="11"/>
      <c r="G2294" s="11"/>
      <c r="H2294" s="11"/>
    </row>
    <row r="2295" spans="2:8">
      <c r="B2295" s="11"/>
      <c r="E2295" s="11"/>
      <c r="F2295" s="11"/>
      <c r="G2295" s="11"/>
      <c r="H2295" s="11"/>
    </row>
    <row r="2296" spans="2:8">
      <c r="B2296" s="11"/>
      <c r="E2296" s="11"/>
      <c r="F2296" s="11"/>
      <c r="G2296" s="11"/>
      <c r="H2296" s="11"/>
    </row>
    <row r="2297" spans="2:8">
      <c r="B2297" s="11"/>
      <c r="E2297" s="11"/>
      <c r="F2297" s="11"/>
      <c r="G2297" s="11"/>
      <c r="H2297" s="11"/>
    </row>
    <row r="2298" spans="2:8">
      <c r="B2298" s="11"/>
      <c r="E2298" s="11"/>
      <c r="F2298" s="11"/>
      <c r="G2298" s="11"/>
      <c r="H2298" s="11"/>
    </row>
    <row r="2299" spans="2:8">
      <c r="B2299" s="11"/>
      <c r="E2299" s="11"/>
      <c r="F2299" s="11"/>
      <c r="G2299" s="11"/>
      <c r="H2299" s="11"/>
    </row>
    <row r="2300" spans="2:8">
      <c r="B2300" s="11"/>
      <c r="E2300" s="11"/>
      <c r="F2300" s="11"/>
      <c r="G2300" s="11"/>
      <c r="H2300" s="11"/>
    </row>
    <row r="2301" spans="2:8">
      <c r="B2301" s="11"/>
      <c r="E2301" s="11"/>
      <c r="F2301" s="11"/>
      <c r="G2301" s="11"/>
      <c r="H2301" s="11"/>
    </row>
    <row r="2302" spans="2:8">
      <c r="B2302" s="11"/>
      <c r="E2302" s="11"/>
      <c r="F2302" s="11"/>
      <c r="G2302" s="11"/>
      <c r="H2302" s="11"/>
    </row>
    <row r="2303" spans="2:8">
      <c r="B2303" s="11"/>
      <c r="E2303" s="11"/>
      <c r="F2303" s="11"/>
      <c r="G2303" s="11"/>
      <c r="H2303" s="11"/>
    </row>
    <row r="2304" spans="2:8">
      <c r="B2304" s="11"/>
      <c r="E2304" s="11"/>
      <c r="F2304" s="11"/>
      <c r="G2304" s="11"/>
      <c r="H2304" s="11"/>
    </row>
    <row r="2305" spans="2:8">
      <c r="B2305" s="11"/>
      <c r="E2305" s="11"/>
      <c r="F2305" s="11"/>
      <c r="G2305" s="11"/>
      <c r="H2305" s="11"/>
    </row>
    <row r="2306" spans="2:8">
      <c r="B2306" s="11"/>
      <c r="E2306" s="11"/>
      <c r="F2306" s="11"/>
      <c r="G2306" s="11"/>
      <c r="H2306" s="11"/>
    </row>
    <row r="2307" spans="2:8">
      <c r="B2307" s="11"/>
      <c r="E2307" s="11"/>
      <c r="F2307" s="11"/>
      <c r="G2307" s="11"/>
      <c r="H2307" s="11"/>
    </row>
    <row r="2308" spans="2:8">
      <c r="B2308" s="11"/>
      <c r="E2308" s="11"/>
      <c r="F2308" s="11"/>
      <c r="G2308" s="11"/>
      <c r="H2308" s="11"/>
    </row>
    <row r="2309" spans="2:8">
      <c r="B2309" s="11"/>
      <c r="E2309" s="11"/>
      <c r="F2309" s="11"/>
      <c r="G2309" s="11"/>
      <c r="H2309" s="11"/>
    </row>
    <row r="2310" spans="2:8">
      <c r="B2310" s="11"/>
      <c r="E2310" s="11"/>
      <c r="F2310" s="11"/>
      <c r="G2310" s="11"/>
      <c r="H2310" s="11"/>
    </row>
    <row r="2311" spans="2:8">
      <c r="B2311" s="11"/>
      <c r="E2311" s="11"/>
      <c r="F2311" s="11"/>
      <c r="G2311" s="11"/>
      <c r="H2311" s="11"/>
    </row>
    <row r="2312" spans="2:8">
      <c r="B2312" s="11"/>
      <c r="E2312" s="11"/>
      <c r="F2312" s="11"/>
      <c r="G2312" s="11"/>
      <c r="H2312" s="11"/>
    </row>
    <row r="2313" spans="2:8">
      <c r="B2313" s="11"/>
      <c r="E2313" s="11"/>
      <c r="F2313" s="11"/>
      <c r="G2313" s="11"/>
      <c r="H2313" s="11"/>
    </row>
    <row r="2314" spans="2:8">
      <c r="B2314" s="11"/>
      <c r="E2314" s="11"/>
      <c r="F2314" s="11"/>
      <c r="G2314" s="11"/>
      <c r="H2314" s="11"/>
    </row>
    <row r="2315" spans="2:8">
      <c r="B2315" s="11"/>
      <c r="E2315" s="11"/>
      <c r="F2315" s="11"/>
      <c r="G2315" s="11"/>
      <c r="H2315" s="11"/>
    </row>
    <row r="2316" spans="2:8">
      <c r="B2316" s="11"/>
      <c r="E2316" s="11"/>
      <c r="F2316" s="11"/>
      <c r="G2316" s="11"/>
      <c r="H2316" s="11"/>
    </row>
    <row r="2317" spans="2:8">
      <c r="B2317" s="11"/>
      <c r="E2317" s="11"/>
      <c r="F2317" s="11"/>
      <c r="G2317" s="11"/>
      <c r="H2317" s="11"/>
    </row>
    <row r="2318" spans="2:8">
      <c r="B2318" s="11"/>
      <c r="E2318" s="11"/>
      <c r="F2318" s="11"/>
      <c r="G2318" s="11"/>
      <c r="H2318" s="11"/>
    </row>
    <row r="2319" spans="2:8">
      <c r="B2319" s="11"/>
      <c r="E2319" s="11"/>
      <c r="F2319" s="11"/>
      <c r="G2319" s="11"/>
      <c r="H2319" s="11"/>
    </row>
    <row r="2320" spans="2:8">
      <c r="B2320" s="11"/>
      <c r="E2320" s="11"/>
      <c r="F2320" s="11"/>
      <c r="G2320" s="11"/>
      <c r="H2320" s="11"/>
    </row>
    <row r="2321" spans="2:8">
      <c r="B2321" s="11"/>
      <c r="E2321" s="11"/>
      <c r="F2321" s="11"/>
      <c r="G2321" s="11"/>
      <c r="H2321" s="11"/>
    </row>
    <row r="2322" spans="2:8">
      <c r="B2322" s="11"/>
      <c r="E2322" s="11"/>
      <c r="F2322" s="11"/>
      <c r="G2322" s="11"/>
      <c r="H2322" s="11"/>
    </row>
    <row r="2323" spans="2:8">
      <c r="B2323" s="11"/>
      <c r="E2323" s="11"/>
      <c r="F2323" s="11"/>
      <c r="G2323" s="11"/>
      <c r="H2323" s="11"/>
    </row>
    <row r="2324" spans="2:8">
      <c r="B2324" s="11"/>
      <c r="E2324" s="11"/>
      <c r="F2324" s="11"/>
      <c r="G2324" s="11"/>
      <c r="H2324" s="11"/>
    </row>
    <row r="2325" spans="2:8">
      <c r="B2325" s="11"/>
      <c r="E2325" s="11"/>
      <c r="F2325" s="11"/>
      <c r="G2325" s="11"/>
      <c r="H2325" s="11"/>
    </row>
    <row r="2326" spans="2:8">
      <c r="B2326" s="11"/>
      <c r="E2326" s="11"/>
      <c r="F2326" s="11"/>
      <c r="G2326" s="11"/>
      <c r="H2326" s="11"/>
    </row>
    <row r="2327" spans="2:8">
      <c r="B2327" s="11"/>
      <c r="E2327" s="11"/>
      <c r="F2327" s="11"/>
      <c r="G2327" s="11"/>
      <c r="H2327" s="11"/>
    </row>
    <row r="2328" spans="2:8">
      <c r="B2328" s="11"/>
      <c r="E2328" s="11"/>
      <c r="F2328" s="11"/>
      <c r="G2328" s="11"/>
      <c r="H2328" s="11"/>
    </row>
    <row r="2329" spans="2:8">
      <c r="B2329" s="11"/>
      <c r="E2329" s="11"/>
      <c r="F2329" s="11"/>
      <c r="G2329" s="11"/>
      <c r="H2329" s="11"/>
    </row>
    <row r="2330" spans="2:8">
      <c r="B2330" s="11"/>
      <c r="E2330" s="11"/>
      <c r="F2330" s="11"/>
      <c r="G2330" s="11"/>
      <c r="H2330" s="11"/>
    </row>
    <row r="2331" spans="2:8">
      <c r="B2331" s="11"/>
      <c r="E2331" s="11"/>
      <c r="F2331" s="11"/>
      <c r="G2331" s="11"/>
      <c r="H2331" s="11"/>
    </row>
    <row r="2332" spans="2:8">
      <c r="B2332" s="11"/>
      <c r="E2332" s="11"/>
      <c r="F2332" s="11"/>
      <c r="G2332" s="11"/>
      <c r="H2332" s="11"/>
    </row>
    <row r="2333" spans="2:8">
      <c r="B2333" s="11"/>
      <c r="E2333" s="11"/>
      <c r="F2333" s="11"/>
      <c r="G2333" s="11"/>
      <c r="H2333" s="11"/>
    </row>
    <row r="2334" spans="2:8">
      <c r="B2334" s="11"/>
      <c r="E2334" s="11"/>
      <c r="F2334" s="11"/>
      <c r="G2334" s="11"/>
      <c r="H2334" s="11"/>
    </row>
    <row r="2335" spans="2:8">
      <c r="B2335" s="11"/>
      <c r="E2335" s="11"/>
      <c r="F2335" s="11"/>
      <c r="G2335" s="11"/>
      <c r="H2335" s="11"/>
    </row>
    <row r="2336" spans="2:8">
      <c r="B2336" s="11"/>
      <c r="E2336" s="11"/>
      <c r="F2336" s="11"/>
      <c r="G2336" s="11"/>
      <c r="H2336" s="11"/>
    </row>
    <row r="2337" spans="2:8">
      <c r="B2337" s="11"/>
      <c r="E2337" s="11"/>
      <c r="F2337" s="11"/>
      <c r="G2337" s="11"/>
      <c r="H2337" s="11"/>
    </row>
    <row r="2338" spans="2:8">
      <c r="B2338" s="11"/>
      <c r="E2338" s="11"/>
      <c r="F2338" s="11"/>
      <c r="G2338" s="11"/>
      <c r="H2338" s="11"/>
    </row>
    <row r="2339" spans="2:8">
      <c r="B2339" s="11"/>
      <c r="E2339" s="11"/>
      <c r="F2339" s="11"/>
      <c r="G2339" s="11"/>
      <c r="H2339" s="11"/>
    </row>
    <row r="2340" spans="2:8">
      <c r="B2340" s="11"/>
      <c r="E2340" s="11"/>
      <c r="F2340" s="11"/>
      <c r="G2340" s="11"/>
      <c r="H2340" s="11"/>
    </row>
    <row r="2341" spans="2:8">
      <c r="B2341" s="11"/>
      <c r="E2341" s="11"/>
      <c r="F2341" s="11"/>
      <c r="G2341" s="11"/>
      <c r="H2341" s="11"/>
    </row>
    <row r="2342" spans="2:8">
      <c r="B2342" s="11"/>
      <c r="E2342" s="11"/>
      <c r="F2342" s="11"/>
      <c r="G2342" s="11"/>
      <c r="H2342" s="11"/>
    </row>
    <row r="2343" spans="2:8">
      <c r="B2343" s="11"/>
      <c r="E2343" s="11"/>
      <c r="F2343" s="11"/>
      <c r="G2343" s="11"/>
      <c r="H2343" s="11"/>
    </row>
    <row r="2344" spans="2:8">
      <c r="B2344" s="11"/>
      <c r="E2344" s="11"/>
      <c r="F2344" s="11"/>
      <c r="G2344" s="11"/>
      <c r="H2344" s="11"/>
    </row>
    <row r="2345" spans="2:8">
      <c r="B2345" s="11"/>
      <c r="E2345" s="11"/>
      <c r="F2345" s="11"/>
      <c r="G2345" s="11"/>
      <c r="H2345" s="11"/>
    </row>
    <row r="2346" spans="2:8">
      <c r="B2346" s="11"/>
      <c r="E2346" s="11"/>
      <c r="F2346" s="11"/>
      <c r="G2346" s="11"/>
      <c r="H2346" s="11"/>
    </row>
    <row r="2347" spans="2:8">
      <c r="B2347" s="11"/>
      <c r="E2347" s="11"/>
      <c r="F2347" s="11"/>
      <c r="G2347" s="11"/>
      <c r="H2347" s="11"/>
    </row>
    <row r="2348" spans="2:8">
      <c r="B2348" s="11"/>
      <c r="E2348" s="11"/>
      <c r="F2348" s="11"/>
      <c r="G2348" s="11"/>
      <c r="H2348" s="11"/>
    </row>
    <row r="2349" spans="2:8">
      <c r="B2349" s="11"/>
      <c r="E2349" s="11"/>
      <c r="F2349" s="11"/>
      <c r="G2349" s="11"/>
      <c r="H2349" s="11"/>
    </row>
    <row r="2350" spans="2:8">
      <c r="B2350" s="11"/>
      <c r="E2350" s="11"/>
      <c r="F2350" s="11"/>
      <c r="G2350" s="11"/>
      <c r="H2350" s="11"/>
    </row>
    <row r="2351" spans="2:8">
      <c r="B2351" s="11"/>
      <c r="E2351" s="11"/>
      <c r="F2351" s="11"/>
      <c r="G2351" s="11"/>
      <c r="H2351" s="11"/>
    </row>
    <row r="2352" spans="2:8">
      <c r="B2352" s="11"/>
      <c r="E2352" s="11"/>
      <c r="F2352" s="11"/>
      <c r="G2352" s="11"/>
      <c r="H2352" s="11"/>
    </row>
    <row r="2353" spans="2:8">
      <c r="B2353" s="11"/>
      <c r="E2353" s="11"/>
      <c r="F2353" s="11"/>
      <c r="G2353" s="11"/>
      <c r="H2353" s="11"/>
    </row>
    <row r="2354" spans="2:8">
      <c r="B2354" s="11"/>
      <c r="E2354" s="11"/>
      <c r="F2354" s="11"/>
      <c r="G2354" s="11"/>
      <c r="H2354" s="11"/>
    </row>
    <row r="2355" spans="2:8">
      <c r="B2355" s="11"/>
      <c r="E2355" s="11"/>
      <c r="F2355" s="11"/>
      <c r="G2355" s="11"/>
      <c r="H2355" s="11"/>
    </row>
    <row r="2356" spans="2:8">
      <c r="B2356" s="11"/>
      <c r="E2356" s="11"/>
      <c r="F2356" s="11"/>
      <c r="G2356" s="11"/>
      <c r="H2356" s="11"/>
    </row>
    <row r="2357" spans="2:8">
      <c r="B2357" s="11"/>
      <c r="E2357" s="11"/>
      <c r="F2357" s="11"/>
      <c r="G2357" s="11"/>
      <c r="H2357" s="11"/>
    </row>
    <row r="2358" spans="2:8">
      <c r="B2358" s="11"/>
      <c r="E2358" s="11"/>
      <c r="F2358" s="11"/>
      <c r="G2358" s="11"/>
      <c r="H2358" s="11"/>
    </row>
    <row r="2359" spans="2:8">
      <c r="B2359" s="11"/>
      <c r="E2359" s="11"/>
      <c r="F2359" s="11"/>
      <c r="G2359" s="11"/>
      <c r="H2359" s="11"/>
    </row>
    <row r="2360" spans="2:8">
      <c r="B2360" s="11"/>
      <c r="E2360" s="11"/>
      <c r="F2360" s="11"/>
      <c r="G2360" s="11"/>
      <c r="H2360" s="11"/>
    </row>
    <row r="2361" spans="2:8">
      <c r="B2361" s="11"/>
      <c r="E2361" s="11"/>
      <c r="F2361" s="11"/>
      <c r="G2361" s="11"/>
      <c r="H2361" s="11"/>
    </row>
    <row r="2362" spans="2:8">
      <c r="B2362" s="11"/>
      <c r="E2362" s="11"/>
      <c r="F2362" s="11"/>
      <c r="G2362" s="11"/>
      <c r="H2362" s="11"/>
    </row>
    <row r="2363" spans="2:8">
      <c r="B2363" s="11"/>
      <c r="E2363" s="11"/>
      <c r="F2363" s="11"/>
      <c r="G2363" s="11"/>
      <c r="H2363" s="11"/>
    </row>
    <row r="2364" spans="2:8">
      <c r="B2364" s="11"/>
      <c r="E2364" s="11"/>
      <c r="F2364" s="11"/>
      <c r="G2364" s="11"/>
      <c r="H2364" s="11"/>
    </row>
    <row r="2365" spans="2:8">
      <c r="B2365" s="11"/>
      <c r="E2365" s="11"/>
      <c r="F2365" s="11"/>
      <c r="G2365" s="11"/>
      <c r="H2365" s="11"/>
    </row>
    <row r="2366" spans="2:8">
      <c r="B2366" s="11"/>
      <c r="E2366" s="11"/>
      <c r="F2366" s="11"/>
      <c r="G2366" s="11"/>
      <c r="H2366" s="11"/>
    </row>
    <row r="2367" spans="2:8">
      <c r="B2367" s="11"/>
      <c r="E2367" s="11"/>
      <c r="F2367" s="11"/>
      <c r="G2367" s="11"/>
      <c r="H2367" s="11"/>
    </row>
    <row r="2368" spans="2:8">
      <c r="B2368" s="11"/>
      <c r="E2368" s="11"/>
      <c r="F2368" s="11"/>
      <c r="G2368" s="11"/>
      <c r="H2368" s="11"/>
    </row>
    <row r="2369" spans="2:8">
      <c r="B2369" s="11"/>
      <c r="E2369" s="11"/>
      <c r="F2369" s="11"/>
      <c r="G2369" s="11"/>
      <c r="H2369" s="11"/>
    </row>
    <row r="2370" spans="2:8">
      <c r="B2370" s="11"/>
      <c r="E2370" s="11"/>
      <c r="F2370" s="11"/>
      <c r="G2370" s="11"/>
      <c r="H2370" s="11"/>
    </row>
    <row r="2371" spans="2:8">
      <c r="B2371" s="11"/>
      <c r="E2371" s="11"/>
      <c r="F2371" s="11"/>
      <c r="G2371" s="11"/>
      <c r="H2371" s="11"/>
    </row>
    <row r="2372" spans="2:8">
      <c r="B2372" s="11"/>
      <c r="E2372" s="11"/>
      <c r="F2372" s="11"/>
      <c r="G2372" s="11"/>
      <c r="H2372" s="11"/>
    </row>
    <row r="2373" spans="2:8">
      <c r="B2373" s="11"/>
      <c r="E2373" s="11"/>
      <c r="F2373" s="11"/>
      <c r="G2373" s="11"/>
      <c r="H2373" s="11"/>
    </row>
    <row r="2374" spans="2:8">
      <c r="B2374" s="11"/>
      <c r="E2374" s="11"/>
      <c r="F2374" s="11"/>
      <c r="G2374" s="11"/>
      <c r="H2374" s="11"/>
    </row>
    <row r="2375" spans="2:8">
      <c r="B2375" s="11"/>
      <c r="E2375" s="11"/>
      <c r="F2375" s="11"/>
      <c r="G2375" s="11"/>
      <c r="H2375" s="11"/>
    </row>
    <row r="2376" spans="2:8">
      <c r="B2376" s="11"/>
      <c r="E2376" s="11"/>
      <c r="F2376" s="11"/>
      <c r="G2376" s="11"/>
      <c r="H2376" s="11"/>
    </row>
    <row r="2377" spans="2:8">
      <c r="B2377" s="11"/>
      <c r="E2377" s="11"/>
      <c r="F2377" s="11"/>
      <c r="G2377" s="11"/>
      <c r="H2377" s="11"/>
    </row>
    <row r="2378" spans="2:8">
      <c r="B2378" s="11"/>
      <c r="E2378" s="11"/>
      <c r="F2378" s="11"/>
      <c r="G2378" s="11"/>
      <c r="H2378" s="11"/>
    </row>
    <row r="2379" spans="2:8">
      <c r="B2379" s="11"/>
      <c r="E2379" s="11"/>
      <c r="F2379" s="11"/>
      <c r="G2379" s="11"/>
      <c r="H2379" s="11"/>
    </row>
    <row r="2380" spans="2:8">
      <c r="B2380" s="11"/>
      <c r="E2380" s="11"/>
      <c r="F2380" s="11"/>
      <c r="G2380" s="11"/>
      <c r="H2380" s="11"/>
    </row>
    <row r="2381" spans="2:8">
      <c r="B2381" s="11"/>
      <c r="E2381" s="11"/>
      <c r="F2381" s="11"/>
      <c r="G2381" s="11"/>
      <c r="H2381" s="11"/>
    </row>
    <row r="2382" spans="2:8">
      <c r="B2382" s="11"/>
      <c r="E2382" s="11"/>
      <c r="F2382" s="11"/>
      <c r="G2382" s="11"/>
      <c r="H2382" s="11"/>
    </row>
    <row r="2383" spans="2:8">
      <c r="B2383" s="11"/>
      <c r="E2383" s="11"/>
      <c r="F2383" s="11"/>
      <c r="G2383" s="11"/>
      <c r="H2383" s="11"/>
    </row>
    <row r="2384" spans="2:8">
      <c r="B2384" s="11"/>
      <c r="E2384" s="11"/>
      <c r="F2384" s="11"/>
      <c r="G2384" s="11"/>
      <c r="H2384" s="11"/>
    </row>
    <row r="2385" spans="2:8">
      <c r="B2385" s="11"/>
      <c r="E2385" s="11"/>
      <c r="F2385" s="11"/>
      <c r="G2385" s="11"/>
      <c r="H2385" s="11"/>
    </row>
    <row r="2386" spans="2:8">
      <c r="B2386" s="11"/>
      <c r="E2386" s="11"/>
      <c r="F2386" s="11"/>
      <c r="G2386" s="11"/>
      <c r="H2386" s="11"/>
    </row>
    <row r="2387" spans="2:8">
      <c r="B2387" s="11"/>
      <c r="E2387" s="11"/>
      <c r="F2387" s="11"/>
      <c r="G2387" s="11"/>
      <c r="H2387" s="11"/>
    </row>
    <row r="2388" spans="2:8">
      <c r="B2388" s="11"/>
      <c r="E2388" s="11"/>
      <c r="F2388" s="11"/>
      <c r="G2388" s="11"/>
      <c r="H2388" s="11"/>
    </row>
    <row r="2389" spans="2:8">
      <c r="B2389" s="11"/>
      <c r="E2389" s="11"/>
      <c r="F2389" s="11"/>
      <c r="G2389" s="11"/>
      <c r="H2389" s="11"/>
    </row>
    <row r="2390" spans="2:8">
      <c r="B2390" s="11"/>
      <c r="E2390" s="11"/>
      <c r="F2390" s="11"/>
      <c r="G2390" s="11"/>
      <c r="H2390" s="11"/>
    </row>
    <row r="2391" spans="2:8">
      <c r="B2391" s="11"/>
      <c r="E2391" s="11"/>
      <c r="F2391" s="11"/>
      <c r="G2391" s="11"/>
      <c r="H2391" s="11"/>
    </row>
    <row r="2392" spans="2:8">
      <c r="B2392" s="11"/>
      <c r="E2392" s="11"/>
      <c r="F2392" s="11"/>
      <c r="G2392" s="11"/>
      <c r="H2392" s="11"/>
    </row>
    <row r="2393" spans="2:8">
      <c r="B2393" s="11"/>
      <c r="E2393" s="11"/>
      <c r="F2393" s="11"/>
      <c r="G2393" s="11"/>
      <c r="H2393" s="11"/>
    </row>
    <row r="2394" spans="2:8">
      <c r="B2394" s="11"/>
      <c r="E2394" s="11"/>
      <c r="F2394" s="11"/>
      <c r="G2394" s="11"/>
      <c r="H2394" s="11"/>
    </row>
    <row r="2395" spans="2:8">
      <c r="B2395" s="11"/>
      <c r="E2395" s="11"/>
      <c r="F2395" s="11"/>
      <c r="G2395" s="11"/>
      <c r="H2395" s="11"/>
    </row>
    <row r="2396" spans="2:8">
      <c r="B2396" s="11"/>
      <c r="E2396" s="11"/>
      <c r="F2396" s="11"/>
      <c r="G2396" s="11"/>
      <c r="H2396" s="11"/>
    </row>
    <row r="2397" spans="2:8">
      <c r="B2397" s="11"/>
      <c r="E2397" s="11"/>
      <c r="F2397" s="11"/>
      <c r="G2397" s="11"/>
      <c r="H2397" s="11"/>
    </row>
    <row r="2398" spans="2:8">
      <c r="B2398" s="11"/>
      <c r="E2398" s="11"/>
      <c r="F2398" s="11"/>
      <c r="G2398" s="11"/>
      <c r="H2398" s="11"/>
    </row>
    <row r="2399" spans="2:8">
      <c r="B2399" s="11"/>
      <c r="E2399" s="11"/>
      <c r="F2399" s="11"/>
      <c r="G2399" s="11"/>
      <c r="H2399" s="11"/>
    </row>
    <row r="2400" spans="2:8">
      <c r="B2400" s="11"/>
      <c r="E2400" s="11"/>
      <c r="F2400" s="11"/>
      <c r="G2400" s="11"/>
      <c r="H2400" s="11"/>
    </row>
    <row r="2401" spans="2:8">
      <c r="B2401" s="11"/>
      <c r="E2401" s="11"/>
      <c r="F2401" s="11"/>
      <c r="G2401" s="11"/>
      <c r="H2401" s="11"/>
    </row>
    <row r="2402" spans="2:8">
      <c r="B2402" s="11"/>
      <c r="E2402" s="11"/>
      <c r="F2402" s="11"/>
      <c r="G2402" s="11"/>
      <c r="H2402" s="11"/>
    </row>
    <row r="2403" spans="2:8">
      <c r="B2403" s="11"/>
      <c r="E2403" s="11"/>
      <c r="F2403" s="11"/>
      <c r="G2403" s="11"/>
      <c r="H2403" s="11"/>
    </row>
    <row r="2404" spans="2:8">
      <c r="B2404" s="11"/>
      <c r="E2404" s="11"/>
      <c r="F2404" s="11"/>
      <c r="G2404" s="11"/>
      <c r="H2404" s="11"/>
    </row>
    <row r="2405" spans="2:8">
      <c r="B2405" s="11"/>
      <c r="E2405" s="11"/>
      <c r="F2405" s="11"/>
      <c r="G2405" s="11"/>
      <c r="H2405" s="11"/>
    </row>
    <row r="2406" spans="2:8">
      <c r="B2406" s="11"/>
      <c r="E2406" s="11"/>
      <c r="F2406" s="11"/>
      <c r="G2406" s="11"/>
      <c r="H2406" s="11"/>
    </row>
    <row r="2407" spans="2:8">
      <c r="B2407" s="11"/>
      <c r="E2407" s="11"/>
      <c r="F2407" s="11"/>
      <c r="G2407" s="11"/>
      <c r="H2407" s="11"/>
    </row>
    <row r="2408" spans="2:8">
      <c r="B2408" s="11"/>
      <c r="E2408" s="11"/>
      <c r="F2408" s="11"/>
      <c r="G2408" s="11"/>
      <c r="H2408" s="11"/>
    </row>
    <row r="2409" spans="2:8">
      <c r="B2409" s="11"/>
      <c r="E2409" s="11"/>
      <c r="F2409" s="11"/>
      <c r="G2409" s="11"/>
      <c r="H2409" s="11"/>
    </row>
    <row r="2410" spans="2:8">
      <c r="B2410" s="11"/>
      <c r="E2410" s="11"/>
      <c r="F2410" s="11"/>
      <c r="G2410" s="11"/>
      <c r="H2410" s="11"/>
    </row>
    <row r="2411" spans="2:8">
      <c r="B2411" s="11"/>
      <c r="E2411" s="11"/>
      <c r="F2411" s="11"/>
      <c r="G2411" s="11"/>
      <c r="H2411" s="11"/>
    </row>
    <row r="2412" spans="2:8">
      <c r="B2412" s="11"/>
      <c r="E2412" s="11"/>
      <c r="F2412" s="11"/>
      <c r="G2412" s="11"/>
      <c r="H2412" s="11"/>
    </row>
    <row r="2413" spans="2:8">
      <c r="B2413" s="11"/>
      <c r="E2413" s="11"/>
      <c r="F2413" s="11"/>
      <c r="G2413" s="11"/>
      <c r="H2413" s="11"/>
    </row>
    <row r="2414" spans="2:8">
      <c r="B2414" s="11"/>
      <c r="E2414" s="11"/>
      <c r="F2414" s="11"/>
      <c r="G2414" s="11"/>
      <c r="H2414" s="11"/>
    </row>
    <row r="2415" spans="2:8">
      <c r="B2415" s="11"/>
      <c r="E2415" s="11"/>
      <c r="F2415" s="11"/>
      <c r="G2415" s="11"/>
      <c r="H2415" s="11"/>
    </row>
    <row r="2416" spans="2:8">
      <c r="B2416" s="11"/>
      <c r="E2416" s="11"/>
      <c r="F2416" s="11"/>
      <c r="G2416" s="11"/>
      <c r="H2416" s="11"/>
    </row>
    <row r="2417" spans="2:8">
      <c r="B2417" s="11"/>
      <c r="E2417" s="11"/>
      <c r="F2417" s="11"/>
      <c r="G2417" s="11"/>
      <c r="H2417" s="11"/>
    </row>
    <row r="2418" spans="2:8">
      <c r="B2418" s="11"/>
      <c r="E2418" s="11"/>
      <c r="F2418" s="11"/>
      <c r="G2418" s="11"/>
      <c r="H2418" s="11"/>
    </row>
    <row r="2419" spans="2:8">
      <c r="B2419" s="11"/>
      <c r="E2419" s="11"/>
      <c r="F2419" s="11"/>
      <c r="G2419" s="11"/>
      <c r="H2419" s="11"/>
    </row>
    <row r="2420" spans="2:8">
      <c r="B2420" s="11"/>
      <c r="E2420" s="11"/>
      <c r="F2420" s="11"/>
      <c r="G2420" s="11"/>
      <c r="H2420" s="11"/>
    </row>
    <row r="2421" spans="2:8">
      <c r="B2421" s="11"/>
      <c r="E2421" s="11"/>
      <c r="F2421" s="11"/>
      <c r="G2421" s="11"/>
      <c r="H2421" s="11"/>
    </row>
    <row r="2422" spans="2:8">
      <c r="B2422" s="11"/>
      <c r="E2422" s="11"/>
      <c r="F2422" s="11"/>
      <c r="G2422" s="11"/>
      <c r="H2422" s="11"/>
    </row>
    <row r="2423" spans="2:8">
      <c r="B2423" s="11"/>
      <c r="E2423" s="11"/>
      <c r="F2423" s="11"/>
      <c r="G2423" s="11"/>
      <c r="H2423" s="11"/>
    </row>
    <row r="2424" spans="2:8">
      <c r="B2424" s="11"/>
      <c r="E2424" s="11"/>
      <c r="F2424" s="11"/>
      <c r="G2424" s="11"/>
      <c r="H2424" s="11"/>
    </row>
    <row r="2425" spans="2:8">
      <c r="B2425" s="11"/>
      <c r="E2425" s="11"/>
      <c r="F2425" s="11"/>
      <c r="G2425" s="11"/>
      <c r="H2425" s="11"/>
    </row>
    <row r="2426" spans="2:8">
      <c r="B2426" s="11"/>
      <c r="E2426" s="11"/>
      <c r="F2426" s="11"/>
      <c r="G2426" s="11"/>
      <c r="H2426" s="11"/>
    </row>
    <row r="2427" spans="2:8">
      <c r="B2427" s="11"/>
      <c r="E2427" s="11"/>
      <c r="F2427" s="11"/>
      <c r="G2427" s="11"/>
      <c r="H2427" s="11"/>
    </row>
    <row r="2428" spans="2:8">
      <c r="B2428" s="11"/>
      <c r="E2428" s="11"/>
      <c r="F2428" s="11"/>
      <c r="G2428" s="11"/>
      <c r="H2428" s="11"/>
    </row>
    <row r="2429" spans="2:8">
      <c r="B2429" s="11"/>
      <c r="E2429" s="11"/>
      <c r="F2429" s="11"/>
      <c r="G2429" s="11"/>
      <c r="H2429" s="11"/>
    </row>
    <row r="2430" spans="2:8">
      <c r="B2430" s="11"/>
      <c r="E2430" s="11"/>
      <c r="F2430" s="11"/>
      <c r="G2430" s="11"/>
      <c r="H2430" s="11"/>
    </row>
    <row r="2431" spans="2:8">
      <c r="B2431" s="11"/>
      <c r="E2431" s="11"/>
      <c r="F2431" s="11"/>
      <c r="G2431" s="11"/>
      <c r="H2431" s="11"/>
    </row>
    <row r="2432" spans="2:8">
      <c r="B2432" s="11"/>
      <c r="E2432" s="11"/>
      <c r="F2432" s="11"/>
      <c r="G2432" s="11"/>
      <c r="H2432" s="11"/>
    </row>
    <row r="2433" spans="2:8">
      <c r="B2433" s="11"/>
      <c r="E2433" s="11"/>
      <c r="F2433" s="11"/>
      <c r="G2433" s="11"/>
      <c r="H2433" s="11"/>
    </row>
    <row r="2434" spans="2:8">
      <c r="B2434" s="11"/>
      <c r="E2434" s="11"/>
      <c r="F2434" s="11"/>
      <c r="G2434" s="11"/>
      <c r="H2434" s="11"/>
    </row>
    <row r="2435" spans="2:8">
      <c r="B2435" s="11"/>
      <c r="E2435" s="11"/>
      <c r="F2435" s="11"/>
      <c r="G2435" s="11"/>
      <c r="H2435" s="11"/>
    </row>
    <row r="2436" spans="2:8">
      <c r="B2436" s="11"/>
      <c r="E2436" s="11"/>
      <c r="F2436" s="11"/>
      <c r="G2436" s="11"/>
      <c r="H2436" s="11"/>
    </row>
    <row r="2437" spans="2:8">
      <c r="B2437" s="11"/>
      <c r="E2437" s="11"/>
      <c r="F2437" s="11"/>
      <c r="G2437" s="11"/>
      <c r="H2437" s="11"/>
    </row>
    <row r="2438" spans="2:8">
      <c r="B2438" s="11"/>
      <c r="E2438" s="11"/>
      <c r="F2438" s="11"/>
      <c r="G2438" s="11"/>
      <c r="H2438" s="11"/>
    </row>
    <row r="2439" spans="2:8">
      <c r="B2439" s="11"/>
      <c r="E2439" s="11"/>
      <c r="F2439" s="11"/>
      <c r="G2439" s="11"/>
      <c r="H2439" s="11"/>
    </row>
    <row r="2440" spans="2:8">
      <c r="B2440" s="11"/>
      <c r="E2440" s="11"/>
      <c r="F2440" s="11"/>
      <c r="G2440" s="11"/>
      <c r="H2440" s="11"/>
    </row>
    <row r="2441" spans="2:8">
      <c r="B2441" s="11"/>
      <c r="E2441" s="11"/>
      <c r="F2441" s="11"/>
      <c r="G2441" s="11"/>
      <c r="H2441" s="11"/>
    </row>
    <row r="2442" spans="2:8">
      <c r="B2442" s="11"/>
      <c r="E2442" s="11"/>
      <c r="F2442" s="11"/>
      <c r="G2442" s="11"/>
      <c r="H2442" s="11"/>
    </row>
    <row r="2443" spans="2:8">
      <c r="B2443" s="11"/>
      <c r="E2443" s="11"/>
      <c r="F2443" s="11"/>
      <c r="G2443" s="11"/>
      <c r="H2443" s="11"/>
    </row>
    <row r="2444" spans="2:8">
      <c r="B2444" s="11"/>
      <c r="E2444" s="11"/>
      <c r="F2444" s="11"/>
      <c r="G2444" s="11"/>
      <c r="H2444" s="11"/>
    </row>
    <row r="2445" spans="2:8">
      <c r="B2445" s="11"/>
      <c r="E2445" s="11"/>
      <c r="F2445" s="11"/>
      <c r="G2445" s="11"/>
      <c r="H2445" s="11"/>
    </row>
    <row r="2446" spans="2:8">
      <c r="B2446" s="11"/>
      <c r="E2446" s="11"/>
      <c r="F2446" s="11"/>
      <c r="G2446" s="11"/>
      <c r="H2446" s="11"/>
    </row>
    <row r="2447" spans="2:8">
      <c r="B2447" s="11"/>
      <c r="E2447" s="11"/>
      <c r="F2447" s="11"/>
      <c r="G2447" s="11"/>
      <c r="H2447" s="11"/>
    </row>
    <row r="2448" spans="2:8">
      <c r="B2448" s="11"/>
      <c r="E2448" s="11"/>
      <c r="F2448" s="11"/>
      <c r="G2448" s="11"/>
      <c r="H2448" s="11"/>
    </row>
    <row r="2449" spans="2:8">
      <c r="B2449" s="11"/>
      <c r="E2449" s="11"/>
      <c r="F2449" s="11"/>
      <c r="G2449" s="11"/>
      <c r="H2449" s="11"/>
    </row>
    <row r="2450" spans="2:8">
      <c r="B2450" s="11"/>
      <c r="E2450" s="11"/>
      <c r="F2450" s="11"/>
      <c r="G2450" s="11"/>
      <c r="H2450" s="11"/>
    </row>
    <row r="2451" spans="2:8">
      <c r="B2451" s="11"/>
      <c r="E2451" s="11"/>
      <c r="F2451" s="11"/>
      <c r="G2451" s="11"/>
      <c r="H2451" s="11"/>
    </row>
    <row r="2452" spans="2:8">
      <c r="B2452" s="11"/>
      <c r="E2452" s="11"/>
      <c r="F2452" s="11"/>
      <c r="G2452" s="11"/>
      <c r="H2452" s="11"/>
    </row>
    <row r="2453" spans="2:8">
      <c r="B2453" s="11"/>
      <c r="E2453" s="11"/>
      <c r="F2453" s="11"/>
      <c r="G2453" s="11"/>
      <c r="H2453" s="11"/>
    </row>
    <row r="2454" spans="2:8">
      <c r="B2454" s="11"/>
      <c r="E2454" s="11"/>
      <c r="F2454" s="11"/>
      <c r="G2454" s="11"/>
      <c r="H2454" s="11"/>
    </row>
    <row r="2455" spans="2:8">
      <c r="B2455" s="11"/>
      <c r="E2455" s="11"/>
      <c r="F2455" s="11"/>
      <c r="G2455" s="11"/>
      <c r="H2455" s="11"/>
    </row>
    <row r="2456" spans="2:8">
      <c r="B2456" s="11"/>
      <c r="E2456" s="11"/>
      <c r="F2456" s="11"/>
      <c r="G2456" s="11"/>
      <c r="H2456" s="11"/>
    </row>
    <row r="2457" spans="2:8">
      <c r="B2457" s="11"/>
      <c r="E2457" s="11"/>
      <c r="F2457" s="11"/>
      <c r="G2457" s="11"/>
      <c r="H2457" s="11"/>
    </row>
    <row r="2458" spans="2:8">
      <c r="B2458" s="11"/>
      <c r="E2458" s="11"/>
      <c r="F2458" s="11"/>
      <c r="G2458" s="11"/>
      <c r="H2458" s="11"/>
    </row>
    <row r="2459" spans="2:8">
      <c r="B2459" s="11"/>
      <c r="E2459" s="11"/>
      <c r="F2459" s="11"/>
      <c r="G2459" s="11"/>
      <c r="H2459" s="11"/>
    </row>
    <row r="2460" spans="2:8">
      <c r="B2460" s="11"/>
      <c r="E2460" s="11"/>
      <c r="F2460" s="11"/>
      <c r="G2460" s="11"/>
      <c r="H2460" s="11"/>
    </row>
    <row r="2461" spans="2:8">
      <c r="B2461" s="11"/>
      <c r="E2461" s="11"/>
      <c r="F2461" s="11"/>
      <c r="G2461" s="11"/>
      <c r="H2461" s="11"/>
    </row>
    <row r="2462" spans="2:8">
      <c r="B2462" s="11"/>
      <c r="E2462" s="11"/>
      <c r="F2462" s="11"/>
      <c r="G2462" s="11"/>
      <c r="H2462" s="11"/>
    </row>
    <row r="2463" spans="2:8">
      <c r="B2463" s="11"/>
      <c r="E2463" s="11"/>
      <c r="F2463" s="11"/>
      <c r="G2463" s="11"/>
      <c r="H2463" s="11"/>
    </row>
    <row r="2464" spans="2:8">
      <c r="B2464" s="11"/>
      <c r="E2464" s="11"/>
      <c r="F2464" s="11"/>
      <c r="G2464" s="11"/>
      <c r="H2464" s="11"/>
    </row>
    <row r="2465" spans="2:8">
      <c r="B2465" s="11"/>
      <c r="E2465" s="11"/>
      <c r="F2465" s="11"/>
      <c r="G2465" s="11"/>
      <c r="H2465" s="11"/>
    </row>
    <row r="2466" spans="2:8">
      <c r="B2466" s="11"/>
      <c r="E2466" s="11"/>
      <c r="F2466" s="11"/>
      <c r="G2466" s="11"/>
      <c r="H2466" s="11"/>
    </row>
    <row r="2467" spans="2:8">
      <c r="B2467" s="11"/>
      <c r="E2467" s="11"/>
      <c r="F2467" s="11"/>
      <c r="G2467" s="11"/>
      <c r="H2467" s="11"/>
    </row>
    <row r="2468" spans="2:8">
      <c r="B2468" s="11"/>
      <c r="E2468" s="11"/>
      <c r="F2468" s="11"/>
      <c r="G2468" s="11"/>
      <c r="H2468" s="11"/>
    </row>
    <row r="2469" spans="2:8">
      <c r="B2469" s="11"/>
      <c r="E2469" s="11"/>
      <c r="F2469" s="11"/>
      <c r="G2469" s="11"/>
      <c r="H2469" s="11"/>
    </row>
    <row r="2470" spans="2:8">
      <c r="B2470" s="11"/>
      <c r="E2470" s="11"/>
      <c r="F2470" s="11"/>
      <c r="G2470" s="11"/>
      <c r="H2470" s="11"/>
    </row>
    <row r="2471" spans="2:8">
      <c r="B2471" s="11"/>
      <c r="E2471" s="11"/>
      <c r="F2471" s="11"/>
      <c r="G2471" s="11"/>
      <c r="H2471" s="11"/>
    </row>
    <row r="2472" spans="2:8">
      <c r="B2472" s="11"/>
      <c r="E2472" s="11"/>
      <c r="F2472" s="11"/>
      <c r="G2472" s="11"/>
      <c r="H2472" s="11"/>
    </row>
    <row r="2473" spans="2:8">
      <c r="B2473" s="11"/>
      <c r="E2473" s="11"/>
      <c r="F2473" s="11"/>
      <c r="G2473" s="11"/>
      <c r="H2473" s="11"/>
    </row>
    <row r="2474" spans="2:8">
      <c r="B2474" s="11"/>
      <c r="E2474" s="11"/>
      <c r="F2474" s="11"/>
      <c r="G2474" s="11"/>
      <c r="H2474" s="11"/>
    </row>
    <row r="2475" spans="2:8">
      <c r="B2475" s="11"/>
      <c r="E2475" s="11"/>
      <c r="F2475" s="11"/>
      <c r="G2475" s="11"/>
      <c r="H2475" s="11"/>
    </row>
    <row r="2476" spans="2:8">
      <c r="B2476" s="11"/>
      <c r="E2476" s="11"/>
      <c r="F2476" s="11"/>
      <c r="G2476" s="11"/>
      <c r="H2476" s="11"/>
    </row>
    <row r="2477" spans="2:8">
      <c r="B2477" s="11"/>
      <c r="E2477" s="11"/>
      <c r="F2477" s="11"/>
      <c r="G2477" s="11"/>
      <c r="H2477" s="11"/>
    </row>
    <row r="2478" spans="2:8">
      <c r="B2478" s="11"/>
      <c r="E2478" s="11"/>
      <c r="F2478" s="11"/>
      <c r="G2478" s="11"/>
      <c r="H2478" s="11"/>
    </row>
    <row r="2479" spans="2:8">
      <c r="B2479" s="11"/>
      <c r="E2479" s="11"/>
      <c r="F2479" s="11"/>
      <c r="G2479" s="11"/>
      <c r="H2479" s="11"/>
    </row>
    <row r="2480" spans="2:8">
      <c r="B2480" s="11"/>
      <c r="E2480" s="11"/>
      <c r="F2480" s="11"/>
      <c r="G2480" s="11"/>
      <c r="H2480" s="11"/>
    </row>
    <row r="2481" spans="2:8">
      <c r="B2481" s="11"/>
      <c r="E2481" s="11"/>
      <c r="F2481" s="11"/>
      <c r="G2481" s="11"/>
      <c r="H2481" s="11"/>
    </row>
    <row r="2482" spans="2:8">
      <c r="B2482" s="11"/>
      <c r="E2482" s="11"/>
      <c r="F2482" s="11"/>
      <c r="G2482" s="11"/>
      <c r="H2482" s="11"/>
    </row>
    <row r="2483" spans="2:8">
      <c r="B2483" s="11"/>
      <c r="E2483" s="11"/>
      <c r="F2483" s="11"/>
      <c r="G2483" s="11"/>
      <c r="H2483" s="11"/>
    </row>
    <row r="2484" spans="2:8">
      <c r="B2484" s="11"/>
      <c r="E2484" s="11"/>
      <c r="F2484" s="11"/>
      <c r="G2484" s="11"/>
      <c r="H2484" s="11"/>
    </row>
    <row r="2485" spans="2:8">
      <c r="B2485" s="11"/>
      <c r="E2485" s="11"/>
      <c r="F2485" s="11"/>
      <c r="G2485" s="11"/>
      <c r="H2485" s="11"/>
    </row>
    <row r="2486" spans="2:8">
      <c r="B2486" s="11"/>
      <c r="E2486" s="11"/>
      <c r="F2486" s="11"/>
      <c r="G2486" s="11"/>
      <c r="H2486" s="11"/>
    </row>
    <row r="2487" spans="2:8">
      <c r="B2487" s="11"/>
      <c r="E2487" s="11"/>
      <c r="F2487" s="11"/>
      <c r="G2487" s="11"/>
      <c r="H2487" s="11"/>
    </row>
    <row r="2488" spans="2:8">
      <c r="B2488" s="11"/>
      <c r="E2488" s="11"/>
      <c r="F2488" s="11"/>
      <c r="G2488" s="11"/>
      <c r="H2488" s="11"/>
    </row>
    <row r="2489" spans="2:8">
      <c r="B2489" s="11"/>
      <c r="E2489" s="11"/>
      <c r="F2489" s="11"/>
      <c r="G2489" s="11"/>
      <c r="H2489" s="11"/>
    </row>
    <row r="2490" spans="2:8">
      <c r="B2490" s="11"/>
      <c r="E2490" s="11"/>
      <c r="F2490" s="11"/>
      <c r="G2490" s="11"/>
      <c r="H2490" s="11"/>
    </row>
    <row r="2491" spans="2:8">
      <c r="B2491" s="11"/>
      <c r="E2491" s="11"/>
      <c r="F2491" s="11"/>
      <c r="G2491" s="11"/>
      <c r="H2491" s="11"/>
    </row>
    <row r="2492" spans="2:8">
      <c r="B2492" s="11"/>
      <c r="E2492" s="11"/>
      <c r="F2492" s="11"/>
      <c r="G2492" s="11"/>
      <c r="H2492" s="11"/>
    </row>
    <row r="2493" spans="2:8">
      <c r="B2493" s="11"/>
      <c r="E2493" s="11"/>
      <c r="F2493" s="11"/>
      <c r="G2493" s="11"/>
      <c r="H2493" s="11"/>
    </row>
    <row r="2494" spans="2:8">
      <c r="B2494" s="11"/>
      <c r="E2494" s="11"/>
      <c r="F2494" s="11"/>
      <c r="G2494" s="11"/>
      <c r="H2494" s="11"/>
    </row>
    <row r="2495" spans="2:8">
      <c r="B2495" s="11"/>
      <c r="E2495" s="11"/>
      <c r="F2495" s="11"/>
      <c r="G2495" s="11"/>
      <c r="H2495" s="11"/>
    </row>
    <row r="2496" spans="2:8">
      <c r="B2496" s="11"/>
      <c r="E2496" s="11"/>
      <c r="F2496" s="11"/>
      <c r="G2496" s="11"/>
      <c r="H2496" s="11"/>
    </row>
    <row r="2497" spans="2:8">
      <c r="B2497" s="11"/>
      <c r="E2497" s="11"/>
      <c r="F2497" s="11"/>
      <c r="G2497" s="11"/>
      <c r="H2497" s="11"/>
    </row>
    <row r="2498" spans="2:8">
      <c r="B2498" s="11"/>
      <c r="E2498" s="11"/>
      <c r="F2498" s="11"/>
      <c r="G2498" s="11"/>
      <c r="H2498" s="11"/>
    </row>
    <row r="2499" spans="2:8">
      <c r="B2499" s="11"/>
      <c r="E2499" s="11"/>
      <c r="F2499" s="11"/>
      <c r="G2499" s="11"/>
      <c r="H2499" s="11"/>
    </row>
    <row r="2500" spans="2:8">
      <c r="B2500" s="11"/>
      <c r="E2500" s="11"/>
      <c r="F2500" s="11"/>
      <c r="G2500" s="11"/>
      <c r="H2500" s="11"/>
    </row>
    <row r="2501" spans="2:8">
      <c r="B2501" s="11"/>
      <c r="E2501" s="11"/>
      <c r="F2501" s="11"/>
      <c r="G2501" s="11"/>
      <c r="H2501" s="11"/>
    </row>
    <row r="2502" spans="2:8">
      <c r="B2502" s="11"/>
      <c r="E2502" s="11"/>
      <c r="F2502" s="11"/>
      <c r="G2502" s="11"/>
      <c r="H2502" s="11"/>
    </row>
    <row r="2503" spans="2:8">
      <c r="B2503" s="11"/>
      <c r="E2503" s="11"/>
      <c r="F2503" s="11"/>
      <c r="G2503" s="11"/>
      <c r="H2503" s="11"/>
    </row>
    <row r="2504" spans="2:8">
      <c r="B2504" s="11"/>
      <c r="E2504" s="11"/>
      <c r="F2504" s="11"/>
      <c r="G2504" s="11"/>
      <c r="H2504" s="11"/>
    </row>
    <row r="2505" spans="2:8">
      <c r="B2505" s="11"/>
      <c r="E2505" s="11"/>
      <c r="F2505" s="11"/>
      <c r="G2505" s="11"/>
      <c r="H2505" s="11"/>
    </row>
    <row r="2506" spans="2:8">
      <c r="B2506" s="11"/>
      <c r="E2506" s="11"/>
      <c r="F2506" s="11"/>
      <c r="G2506" s="11"/>
      <c r="H2506" s="11"/>
    </row>
    <row r="2507" spans="2:8">
      <c r="B2507" s="11"/>
      <c r="E2507" s="11"/>
      <c r="F2507" s="11"/>
      <c r="G2507" s="11"/>
      <c r="H2507" s="11"/>
    </row>
    <row r="2508" spans="2:8">
      <c r="B2508" s="11"/>
      <c r="E2508" s="11"/>
      <c r="F2508" s="11"/>
      <c r="G2508" s="11"/>
      <c r="H2508" s="11"/>
    </row>
    <row r="2509" spans="2:8">
      <c r="B2509" s="11"/>
      <c r="E2509" s="11"/>
      <c r="F2509" s="11"/>
      <c r="G2509" s="11"/>
      <c r="H2509" s="11"/>
    </row>
    <row r="2510" spans="2:8">
      <c r="B2510" s="11"/>
      <c r="E2510" s="11"/>
      <c r="F2510" s="11"/>
      <c r="G2510" s="11"/>
      <c r="H2510" s="11"/>
    </row>
    <row r="2511" spans="2:8">
      <c r="B2511" s="11"/>
      <c r="E2511" s="11"/>
      <c r="F2511" s="11"/>
      <c r="G2511" s="11"/>
      <c r="H2511" s="11"/>
    </row>
    <row r="2512" spans="2:8">
      <c r="B2512" s="11"/>
      <c r="E2512" s="11"/>
      <c r="F2512" s="11"/>
      <c r="G2512" s="11"/>
      <c r="H2512" s="11"/>
    </row>
    <row r="2513" spans="2:8">
      <c r="B2513" s="11"/>
      <c r="E2513" s="11"/>
      <c r="F2513" s="11"/>
      <c r="G2513" s="11"/>
      <c r="H2513" s="11"/>
    </row>
    <row r="2514" spans="2:8">
      <c r="B2514" s="11"/>
      <c r="E2514" s="11"/>
      <c r="F2514" s="11"/>
      <c r="G2514" s="11"/>
      <c r="H2514" s="11"/>
    </row>
    <row r="2515" spans="2:8">
      <c r="B2515" s="11"/>
      <c r="E2515" s="11"/>
      <c r="F2515" s="11"/>
      <c r="G2515" s="11"/>
      <c r="H2515" s="11"/>
    </row>
    <row r="2516" spans="2:8">
      <c r="B2516" s="11"/>
      <c r="E2516" s="11"/>
      <c r="F2516" s="11"/>
      <c r="G2516" s="11"/>
      <c r="H2516" s="11"/>
    </row>
    <row r="2517" spans="2:8">
      <c r="B2517" s="11"/>
      <c r="E2517" s="11"/>
      <c r="F2517" s="11"/>
      <c r="G2517" s="11"/>
      <c r="H2517" s="11"/>
    </row>
    <row r="2518" spans="2:8">
      <c r="B2518" s="11"/>
      <c r="E2518" s="11"/>
      <c r="F2518" s="11"/>
      <c r="G2518" s="11"/>
      <c r="H2518" s="11"/>
    </row>
    <row r="2519" spans="2:8">
      <c r="B2519" s="11"/>
      <c r="E2519" s="11"/>
      <c r="F2519" s="11"/>
      <c r="G2519" s="11"/>
      <c r="H2519" s="11"/>
    </row>
    <row r="2520" spans="2:8">
      <c r="B2520" s="11"/>
      <c r="E2520" s="11"/>
      <c r="F2520" s="11"/>
      <c r="G2520" s="11"/>
      <c r="H2520" s="11"/>
    </row>
    <row r="2521" spans="2:8">
      <c r="B2521" s="11"/>
      <c r="E2521" s="11"/>
      <c r="F2521" s="11"/>
      <c r="G2521" s="11"/>
      <c r="H2521" s="11"/>
    </row>
    <row r="2522" spans="2:8">
      <c r="B2522" s="11"/>
      <c r="E2522" s="11"/>
      <c r="F2522" s="11"/>
      <c r="G2522" s="11"/>
      <c r="H2522" s="11"/>
    </row>
    <row r="2523" spans="2:8">
      <c r="B2523" s="11"/>
      <c r="E2523" s="11"/>
      <c r="F2523" s="11"/>
      <c r="G2523" s="11"/>
      <c r="H2523" s="11"/>
    </row>
    <row r="2524" spans="2:8">
      <c r="B2524" s="11"/>
      <c r="E2524" s="11"/>
      <c r="F2524" s="11"/>
      <c r="G2524" s="11"/>
      <c r="H2524" s="11"/>
    </row>
    <row r="2525" spans="2:8">
      <c r="B2525" s="11"/>
      <c r="E2525" s="11"/>
      <c r="F2525" s="11"/>
      <c r="G2525" s="11"/>
      <c r="H2525" s="11"/>
    </row>
    <row r="2526" spans="2:8">
      <c r="B2526" s="11"/>
      <c r="E2526" s="11"/>
      <c r="F2526" s="11"/>
      <c r="G2526" s="11"/>
      <c r="H2526" s="11"/>
    </row>
    <row r="2527" spans="2:8">
      <c r="B2527" s="11"/>
      <c r="E2527" s="11"/>
      <c r="F2527" s="11"/>
      <c r="G2527" s="11"/>
      <c r="H2527" s="11"/>
    </row>
    <row r="2528" spans="2:8">
      <c r="B2528" s="11"/>
      <c r="E2528" s="11"/>
      <c r="F2528" s="11"/>
      <c r="G2528" s="11"/>
      <c r="H2528" s="11"/>
    </row>
    <row r="2529" spans="2:8">
      <c r="B2529" s="11"/>
      <c r="E2529" s="11"/>
      <c r="F2529" s="11"/>
      <c r="G2529" s="11"/>
      <c r="H2529" s="11"/>
    </row>
    <row r="2530" spans="2:8">
      <c r="B2530" s="11"/>
      <c r="E2530" s="11"/>
      <c r="F2530" s="11"/>
      <c r="G2530" s="11"/>
      <c r="H2530" s="11"/>
    </row>
    <row r="2531" spans="2:8">
      <c r="B2531" s="11"/>
      <c r="E2531" s="11"/>
      <c r="F2531" s="11"/>
      <c r="G2531" s="11"/>
      <c r="H2531" s="11"/>
    </row>
    <row r="2532" spans="2:8">
      <c r="B2532" s="11"/>
      <c r="E2532" s="11"/>
      <c r="F2532" s="11"/>
      <c r="G2532" s="11"/>
      <c r="H2532" s="11"/>
    </row>
    <row r="2533" spans="2:8">
      <c r="B2533" s="11"/>
      <c r="E2533" s="11"/>
      <c r="F2533" s="11"/>
      <c r="G2533" s="11"/>
      <c r="H2533" s="11"/>
    </row>
    <row r="2534" spans="2:8">
      <c r="B2534" s="11"/>
      <c r="E2534" s="11"/>
      <c r="F2534" s="11"/>
      <c r="G2534" s="11"/>
      <c r="H2534" s="11"/>
    </row>
    <row r="2535" spans="2:8">
      <c r="B2535" s="11"/>
      <c r="E2535" s="11"/>
      <c r="F2535" s="11"/>
      <c r="G2535" s="11"/>
      <c r="H2535" s="11"/>
    </row>
    <row r="2536" spans="2:8">
      <c r="B2536" s="11"/>
      <c r="E2536" s="11"/>
      <c r="F2536" s="11"/>
      <c r="G2536" s="11"/>
      <c r="H2536" s="11"/>
    </row>
    <row r="2537" spans="2:8">
      <c r="B2537" s="11"/>
      <c r="E2537" s="11"/>
      <c r="F2537" s="11"/>
      <c r="G2537" s="11"/>
      <c r="H2537" s="11"/>
    </row>
    <row r="2538" spans="2:8">
      <c r="B2538" s="11"/>
      <c r="E2538" s="11"/>
      <c r="F2538" s="11"/>
      <c r="G2538" s="11"/>
      <c r="H2538" s="11"/>
    </row>
    <row r="2539" spans="2:8">
      <c r="B2539" s="11"/>
      <c r="E2539" s="11"/>
      <c r="F2539" s="11"/>
      <c r="G2539" s="11"/>
      <c r="H2539" s="11"/>
    </row>
    <row r="2540" spans="2:8">
      <c r="B2540" s="11"/>
      <c r="E2540" s="11"/>
      <c r="F2540" s="11"/>
      <c r="G2540" s="11"/>
      <c r="H2540" s="11"/>
    </row>
    <row r="2541" spans="2:8">
      <c r="B2541" s="11"/>
      <c r="E2541" s="11"/>
      <c r="F2541" s="11"/>
      <c r="G2541" s="11"/>
      <c r="H2541" s="11"/>
    </row>
    <row r="2542" spans="2:8">
      <c r="B2542" s="11"/>
      <c r="E2542" s="11"/>
      <c r="F2542" s="11"/>
      <c r="G2542" s="11"/>
      <c r="H2542" s="11"/>
    </row>
    <row r="2543" spans="2:8">
      <c r="B2543" s="11"/>
      <c r="E2543" s="11"/>
      <c r="F2543" s="11"/>
      <c r="G2543" s="11"/>
      <c r="H2543" s="11"/>
    </row>
    <row r="2544" spans="2:8">
      <c r="B2544" s="11"/>
      <c r="E2544" s="11"/>
      <c r="F2544" s="11"/>
      <c r="G2544" s="11"/>
      <c r="H2544" s="11"/>
    </row>
    <row r="2545" spans="2:8">
      <c r="B2545" s="11"/>
      <c r="E2545" s="11"/>
      <c r="F2545" s="11"/>
      <c r="G2545" s="11"/>
      <c r="H2545" s="11"/>
    </row>
    <row r="2546" spans="2:8">
      <c r="B2546" s="11"/>
      <c r="E2546" s="11"/>
      <c r="F2546" s="11"/>
      <c r="G2546" s="11"/>
      <c r="H2546" s="11"/>
    </row>
    <row r="2547" spans="2:8">
      <c r="B2547" s="11"/>
      <c r="E2547" s="11"/>
      <c r="F2547" s="11"/>
      <c r="G2547" s="11"/>
      <c r="H2547" s="11"/>
    </row>
    <row r="2548" spans="2:8">
      <c r="B2548" s="11"/>
      <c r="E2548" s="11"/>
      <c r="F2548" s="11"/>
      <c r="G2548" s="11"/>
      <c r="H2548" s="11"/>
    </row>
    <row r="2549" spans="2:8">
      <c r="B2549" s="11"/>
      <c r="E2549" s="11"/>
      <c r="F2549" s="11"/>
      <c r="G2549" s="11"/>
      <c r="H2549" s="11"/>
    </row>
    <row r="2550" spans="2:8">
      <c r="B2550" s="11"/>
      <c r="E2550" s="11"/>
      <c r="F2550" s="11"/>
      <c r="G2550" s="11"/>
      <c r="H2550" s="11"/>
    </row>
    <row r="2551" spans="2:8">
      <c r="B2551" s="11"/>
      <c r="E2551" s="11"/>
      <c r="F2551" s="11"/>
      <c r="G2551" s="11"/>
      <c r="H2551" s="11"/>
    </row>
    <row r="2552" spans="2:8">
      <c r="B2552" s="11"/>
      <c r="E2552" s="11"/>
      <c r="F2552" s="11"/>
      <c r="G2552" s="11"/>
      <c r="H2552" s="11"/>
    </row>
    <row r="2553" spans="2:8">
      <c r="B2553" s="11"/>
      <c r="E2553" s="11"/>
      <c r="F2553" s="11"/>
      <c r="G2553" s="11"/>
      <c r="H2553" s="11"/>
    </row>
    <row r="2554" spans="2:8">
      <c r="B2554" s="11"/>
      <c r="E2554" s="11"/>
      <c r="F2554" s="11"/>
      <c r="G2554" s="11"/>
      <c r="H2554" s="11"/>
    </row>
    <row r="2555" spans="2:8">
      <c r="B2555" s="11"/>
      <c r="E2555" s="11"/>
      <c r="F2555" s="11"/>
      <c r="G2555" s="11"/>
      <c r="H2555" s="11"/>
    </row>
    <row r="2556" spans="2:8">
      <c r="B2556" s="11"/>
      <c r="E2556" s="11"/>
      <c r="F2556" s="11"/>
      <c r="G2556" s="11"/>
      <c r="H2556" s="11"/>
    </row>
    <row r="2557" spans="2:8">
      <c r="B2557" s="11"/>
      <c r="E2557" s="11"/>
      <c r="F2557" s="11"/>
      <c r="G2557" s="11"/>
      <c r="H2557" s="11"/>
    </row>
    <row r="2558" spans="2:8">
      <c r="B2558" s="11"/>
      <c r="E2558" s="11"/>
      <c r="F2558" s="11"/>
      <c r="G2558" s="11"/>
      <c r="H2558" s="11"/>
    </row>
    <row r="2559" spans="2:8">
      <c r="B2559" s="11"/>
      <c r="E2559" s="11"/>
      <c r="F2559" s="11"/>
      <c r="G2559" s="11"/>
      <c r="H2559" s="11"/>
    </row>
    <row r="2560" spans="2:8">
      <c r="B2560" s="11"/>
      <c r="E2560" s="11"/>
      <c r="F2560" s="11"/>
      <c r="G2560" s="11"/>
      <c r="H2560" s="11"/>
    </row>
    <row r="2561" spans="2:8">
      <c r="B2561" s="11"/>
      <c r="E2561" s="11"/>
      <c r="F2561" s="11"/>
      <c r="G2561" s="11"/>
      <c r="H2561" s="11"/>
    </row>
    <row r="2562" spans="2:8">
      <c r="B2562" s="11"/>
      <c r="E2562" s="11"/>
      <c r="F2562" s="11"/>
      <c r="G2562" s="11"/>
      <c r="H2562" s="11"/>
    </row>
    <row r="2563" spans="2:8">
      <c r="B2563" s="11"/>
      <c r="E2563" s="11"/>
      <c r="F2563" s="11"/>
      <c r="G2563" s="11"/>
      <c r="H2563" s="11"/>
    </row>
    <row r="2564" spans="2:8">
      <c r="B2564" s="11"/>
      <c r="E2564" s="11"/>
      <c r="F2564" s="11"/>
      <c r="G2564" s="11"/>
      <c r="H2564" s="11"/>
    </row>
    <row r="2565" spans="2:8">
      <c r="B2565" s="11"/>
      <c r="E2565" s="11"/>
      <c r="F2565" s="11"/>
      <c r="G2565" s="11"/>
      <c r="H2565" s="11"/>
    </row>
    <row r="2566" spans="2:8">
      <c r="B2566" s="11"/>
      <c r="E2566" s="11"/>
      <c r="F2566" s="11"/>
      <c r="G2566" s="11"/>
      <c r="H2566" s="11"/>
    </row>
    <row r="2567" spans="2:8">
      <c r="B2567" s="11"/>
      <c r="E2567" s="11"/>
      <c r="F2567" s="11"/>
      <c r="G2567" s="11"/>
      <c r="H2567" s="11"/>
    </row>
    <row r="2568" spans="2:8">
      <c r="B2568" s="11"/>
      <c r="E2568" s="11"/>
      <c r="F2568" s="11"/>
      <c r="G2568" s="11"/>
      <c r="H2568" s="11"/>
    </row>
    <row r="2569" spans="2:8">
      <c r="B2569" s="11"/>
      <c r="E2569" s="11"/>
      <c r="F2569" s="11"/>
      <c r="G2569" s="11"/>
      <c r="H2569" s="11"/>
    </row>
    <row r="2570" spans="2:8">
      <c r="B2570" s="11"/>
      <c r="E2570" s="11"/>
      <c r="F2570" s="11"/>
      <c r="G2570" s="11"/>
      <c r="H2570" s="11"/>
    </row>
    <row r="2571" spans="2:8">
      <c r="B2571" s="11"/>
      <c r="E2571" s="11"/>
      <c r="F2571" s="11"/>
      <c r="G2571" s="11"/>
      <c r="H2571" s="11"/>
    </row>
    <row r="2572" spans="2:8">
      <c r="B2572" s="11"/>
      <c r="E2572" s="11"/>
      <c r="F2572" s="11"/>
      <c r="G2572" s="11"/>
      <c r="H2572" s="11"/>
    </row>
    <row r="2573" spans="2:8">
      <c r="B2573" s="11"/>
      <c r="E2573" s="11"/>
      <c r="F2573" s="11"/>
      <c r="G2573" s="11"/>
      <c r="H2573" s="11"/>
    </row>
    <row r="2574" spans="2:8">
      <c r="B2574" s="11"/>
      <c r="E2574" s="11"/>
      <c r="F2574" s="11"/>
      <c r="G2574" s="11"/>
      <c r="H2574" s="11"/>
    </row>
    <row r="2575" spans="2:8">
      <c r="B2575" s="11"/>
      <c r="E2575" s="11"/>
      <c r="F2575" s="11"/>
      <c r="G2575" s="11"/>
      <c r="H2575" s="11"/>
    </row>
    <row r="2576" spans="2:8">
      <c r="B2576" s="11"/>
      <c r="E2576" s="11"/>
      <c r="F2576" s="11"/>
      <c r="G2576" s="11"/>
      <c r="H2576" s="11"/>
    </row>
    <row r="2577" spans="2:8">
      <c r="B2577" s="11"/>
      <c r="E2577" s="11"/>
      <c r="F2577" s="11"/>
      <c r="G2577" s="11"/>
      <c r="H2577" s="11"/>
    </row>
    <row r="2578" spans="2:8">
      <c r="B2578" s="11"/>
      <c r="E2578" s="11"/>
      <c r="F2578" s="11"/>
      <c r="G2578" s="11"/>
      <c r="H2578" s="11"/>
    </row>
    <row r="2579" spans="2:8">
      <c r="B2579" s="11"/>
      <c r="E2579" s="11"/>
      <c r="F2579" s="11"/>
      <c r="G2579" s="11"/>
      <c r="H2579" s="11"/>
    </row>
    <row r="2580" spans="2:8">
      <c r="B2580" s="11"/>
      <c r="E2580" s="11"/>
      <c r="F2580" s="11"/>
      <c r="G2580" s="11"/>
      <c r="H2580" s="11"/>
    </row>
    <row r="2581" spans="2:8">
      <c r="B2581" s="11"/>
      <c r="E2581" s="11"/>
      <c r="F2581" s="11"/>
      <c r="G2581" s="11"/>
      <c r="H2581" s="11"/>
    </row>
    <row r="2582" spans="2:8">
      <c r="B2582" s="11"/>
      <c r="E2582" s="11"/>
      <c r="F2582" s="11"/>
      <c r="G2582" s="11"/>
      <c r="H2582" s="11"/>
    </row>
    <row r="2583" spans="2:8">
      <c r="B2583" s="11"/>
      <c r="E2583" s="11"/>
      <c r="F2583" s="11"/>
      <c r="G2583" s="11"/>
      <c r="H2583" s="11"/>
    </row>
    <row r="2584" spans="2:8">
      <c r="B2584" s="11"/>
      <c r="E2584" s="11"/>
      <c r="F2584" s="11"/>
      <c r="G2584" s="11"/>
      <c r="H2584" s="11"/>
    </row>
    <row r="2585" spans="2:8">
      <c r="B2585" s="11"/>
      <c r="E2585" s="11"/>
      <c r="F2585" s="11"/>
      <c r="G2585" s="11"/>
      <c r="H2585" s="11"/>
    </row>
    <row r="2586" spans="2:8">
      <c r="B2586" s="11"/>
      <c r="E2586" s="11"/>
      <c r="F2586" s="11"/>
      <c r="G2586" s="11"/>
      <c r="H2586" s="11"/>
    </row>
    <row r="2587" spans="2:8">
      <c r="B2587" s="11"/>
      <c r="E2587" s="11"/>
      <c r="F2587" s="11"/>
      <c r="G2587" s="11"/>
      <c r="H2587" s="11"/>
    </row>
    <row r="2588" spans="2:8">
      <c r="B2588" s="11"/>
      <c r="E2588" s="11"/>
      <c r="F2588" s="11"/>
      <c r="G2588" s="11"/>
      <c r="H2588" s="11"/>
    </row>
    <row r="2589" spans="2:8">
      <c r="B2589" s="11"/>
      <c r="E2589" s="11"/>
      <c r="F2589" s="11"/>
      <c r="G2589" s="11"/>
      <c r="H2589" s="11"/>
    </row>
    <row r="2590" spans="2:8">
      <c r="B2590" s="11"/>
      <c r="E2590" s="11"/>
      <c r="F2590" s="11"/>
      <c r="G2590" s="11"/>
      <c r="H2590" s="11"/>
    </row>
    <row r="2591" spans="2:8">
      <c r="B2591" s="11"/>
      <c r="E2591" s="11"/>
      <c r="F2591" s="11"/>
      <c r="G2591" s="11"/>
      <c r="H2591" s="11"/>
    </row>
    <row r="2592" spans="2:8">
      <c r="B2592" s="11"/>
      <c r="E2592" s="11"/>
      <c r="F2592" s="11"/>
      <c r="G2592" s="11"/>
      <c r="H2592" s="11"/>
    </row>
    <row r="2593" spans="2:8">
      <c r="B2593" s="11"/>
      <c r="E2593" s="11"/>
      <c r="F2593" s="11"/>
      <c r="G2593" s="11"/>
      <c r="H2593" s="11"/>
    </row>
    <row r="2594" spans="2:8">
      <c r="B2594" s="11"/>
      <c r="E2594" s="11"/>
      <c r="F2594" s="11"/>
      <c r="G2594" s="11"/>
      <c r="H2594" s="11"/>
    </row>
    <row r="2595" spans="2:8">
      <c r="B2595" s="11"/>
      <c r="E2595" s="11"/>
      <c r="F2595" s="11"/>
      <c r="G2595" s="11"/>
      <c r="H2595" s="11"/>
    </row>
    <row r="2596" spans="2:8">
      <c r="B2596" s="11"/>
      <c r="E2596" s="11"/>
      <c r="F2596" s="11"/>
      <c r="G2596" s="11"/>
      <c r="H2596" s="11"/>
    </row>
    <row r="2597" spans="2:8">
      <c r="B2597" s="11"/>
      <c r="E2597" s="11"/>
      <c r="F2597" s="11"/>
      <c r="G2597" s="11"/>
      <c r="H2597" s="11"/>
    </row>
    <row r="2598" spans="2:8">
      <c r="B2598" s="11"/>
      <c r="E2598" s="11"/>
      <c r="F2598" s="11"/>
      <c r="G2598" s="11"/>
      <c r="H2598" s="11"/>
    </row>
    <row r="2599" spans="2:8">
      <c r="B2599" s="11"/>
      <c r="E2599" s="11"/>
      <c r="F2599" s="11"/>
      <c r="G2599" s="11"/>
      <c r="H2599" s="11"/>
    </row>
    <row r="2600" spans="2:8">
      <c r="B2600" s="11"/>
      <c r="E2600" s="11"/>
      <c r="F2600" s="11"/>
      <c r="G2600" s="11"/>
      <c r="H2600" s="11"/>
    </row>
    <row r="2601" spans="2:8">
      <c r="B2601" s="11"/>
      <c r="E2601" s="11"/>
      <c r="F2601" s="11"/>
      <c r="G2601" s="11"/>
      <c r="H2601" s="11"/>
    </row>
    <row r="2602" spans="2:8">
      <c r="B2602" s="11"/>
      <c r="E2602" s="11"/>
      <c r="F2602" s="11"/>
      <c r="G2602" s="11"/>
      <c r="H2602" s="11"/>
    </row>
    <row r="2603" spans="2:8">
      <c r="B2603" s="11"/>
      <c r="E2603" s="11"/>
      <c r="F2603" s="11"/>
      <c r="G2603" s="11"/>
      <c r="H2603" s="11"/>
    </row>
    <row r="2604" spans="2:8">
      <c r="B2604" s="11"/>
      <c r="E2604" s="11"/>
      <c r="F2604" s="11"/>
      <c r="G2604" s="11"/>
      <c r="H2604" s="11"/>
    </row>
    <row r="2605" spans="2:8">
      <c r="B2605" s="11"/>
      <c r="E2605" s="11"/>
      <c r="F2605" s="11"/>
      <c r="G2605" s="11"/>
      <c r="H2605" s="11"/>
    </row>
    <row r="2606" spans="2:8">
      <c r="B2606" s="11"/>
      <c r="E2606" s="11"/>
      <c r="F2606" s="11"/>
      <c r="G2606" s="11"/>
      <c r="H2606" s="11"/>
    </row>
    <row r="2607" spans="2:8">
      <c r="B2607" s="11"/>
      <c r="E2607" s="11"/>
      <c r="F2607" s="11"/>
      <c r="G2607" s="11"/>
      <c r="H2607" s="11"/>
    </row>
    <row r="2608" spans="2:8">
      <c r="B2608" s="11"/>
      <c r="E2608" s="11"/>
      <c r="F2608" s="11"/>
      <c r="G2608" s="11"/>
      <c r="H2608" s="11"/>
    </row>
    <row r="2609" spans="2:8">
      <c r="B2609" s="11"/>
      <c r="E2609" s="11"/>
      <c r="F2609" s="11"/>
      <c r="G2609" s="11"/>
      <c r="H2609" s="11"/>
    </row>
    <row r="2610" spans="2:8">
      <c r="B2610" s="11"/>
      <c r="E2610" s="11"/>
      <c r="F2610" s="11"/>
      <c r="G2610" s="11"/>
      <c r="H2610" s="11"/>
    </row>
    <row r="2611" spans="2:8">
      <c r="B2611" s="11"/>
      <c r="E2611" s="11"/>
      <c r="F2611" s="11"/>
      <c r="G2611" s="11"/>
      <c r="H2611" s="11"/>
    </row>
    <row r="2612" spans="2:8">
      <c r="B2612" s="11"/>
      <c r="E2612" s="11"/>
      <c r="F2612" s="11"/>
      <c r="G2612" s="11"/>
      <c r="H2612" s="11"/>
    </row>
    <row r="2613" spans="2:8">
      <c r="B2613" s="11"/>
      <c r="E2613" s="11"/>
      <c r="F2613" s="11"/>
      <c r="G2613" s="11"/>
      <c r="H2613" s="11"/>
    </row>
    <row r="2614" spans="2:8">
      <c r="B2614" s="11"/>
      <c r="E2614" s="11"/>
      <c r="F2614" s="11"/>
      <c r="G2614" s="11"/>
      <c r="H2614" s="11"/>
    </row>
    <row r="2615" spans="2:8">
      <c r="B2615" s="11"/>
      <c r="E2615" s="11"/>
      <c r="F2615" s="11"/>
      <c r="G2615" s="11"/>
      <c r="H2615" s="11"/>
    </row>
    <row r="2616" spans="2:8">
      <c r="B2616" s="11"/>
      <c r="E2616" s="11"/>
      <c r="F2616" s="11"/>
      <c r="G2616" s="11"/>
      <c r="H2616" s="11"/>
    </row>
    <row r="2617" spans="2:8">
      <c r="B2617" s="11"/>
      <c r="E2617" s="11"/>
      <c r="F2617" s="11"/>
      <c r="G2617" s="11"/>
      <c r="H2617" s="11"/>
    </row>
    <row r="2618" spans="2:8">
      <c r="B2618" s="11"/>
      <c r="E2618" s="11"/>
      <c r="F2618" s="11"/>
      <c r="G2618" s="11"/>
      <c r="H2618" s="11"/>
    </row>
    <row r="2619" spans="2:8">
      <c r="B2619" s="11"/>
      <c r="E2619" s="11"/>
      <c r="F2619" s="11"/>
      <c r="G2619" s="11"/>
      <c r="H2619" s="11"/>
    </row>
    <row r="2620" spans="2:8">
      <c r="B2620" s="11"/>
      <c r="E2620" s="11"/>
      <c r="F2620" s="11"/>
      <c r="G2620" s="11"/>
      <c r="H2620" s="11"/>
    </row>
    <row r="2621" spans="2:8">
      <c r="B2621" s="11"/>
      <c r="E2621" s="11"/>
      <c r="F2621" s="11"/>
      <c r="G2621" s="11"/>
      <c r="H2621" s="11"/>
    </row>
    <row r="2622" spans="2:8">
      <c r="B2622" s="11"/>
      <c r="E2622" s="11"/>
      <c r="F2622" s="11"/>
      <c r="G2622" s="11"/>
      <c r="H2622" s="11"/>
    </row>
    <row r="2623" spans="2:8">
      <c r="B2623" s="11"/>
      <c r="E2623" s="11"/>
      <c r="F2623" s="11"/>
      <c r="G2623" s="11"/>
      <c r="H2623" s="11"/>
    </row>
    <row r="2624" spans="2:8">
      <c r="B2624" s="11"/>
      <c r="E2624" s="11"/>
      <c r="F2624" s="11"/>
      <c r="G2624" s="11"/>
      <c r="H2624" s="11"/>
    </row>
    <row r="2625" spans="2:8">
      <c r="B2625" s="11"/>
      <c r="E2625" s="11"/>
      <c r="F2625" s="11"/>
      <c r="G2625" s="11"/>
      <c r="H2625" s="11"/>
    </row>
    <row r="2626" spans="2:8">
      <c r="B2626" s="11"/>
      <c r="E2626" s="11"/>
      <c r="F2626" s="11"/>
      <c r="G2626" s="11"/>
      <c r="H2626" s="11"/>
    </row>
    <row r="2627" spans="2:8">
      <c r="B2627" s="11"/>
      <c r="E2627" s="11"/>
      <c r="F2627" s="11"/>
      <c r="G2627" s="11"/>
      <c r="H2627" s="11"/>
    </row>
    <row r="2628" spans="2:8">
      <c r="B2628" s="11"/>
      <c r="E2628" s="11"/>
      <c r="F2628" s="11"/>
      <c r="G2628" s="11"/>
      <c r="H2628" s="11"/>
    </row>
    <row r="2629" spans="2:8">
      <c r="B2629" s="11"/>
      <c r="E2629" s="11"/>
      <c r="F2629" s="11"/>
      <c r="G2629" s="11"/>
      <c r="H2629" s="11"/>
    </row>
    <row r="2630" spans="2:8">
      <c r="B2630" s="11"/>
      <c r="E2630" s="11"/>
      <c r="F2630" s="11"/>
      <c r="G2630" s="11"/>
      <c r="H2630" s="11"/>
    </row>
    <row r="2631" spans="2:8">
      <c r="B2631" s="11"/>
      <c r="E2631" s="11"/>
      <c r="F2631" s="11"/>
      <c r="G2631" s="11"/>
      <c r="H2631" s="11"/>
    </row>
    <row r="2632" spans="2:8">
      <c r="B2632" s="11"/>
      <c r="E2632" s="11"/>
      <c r="F2632" s="11"/>
      <c r="G2632" s="11"/>
      <c r="H2632" s="11"/>
    </row>
    <row r="2633" spans="2:8">
      <c r="B2633" s="11"/>
      <c r="E2633" s="11"/>
      <c r="F2633" s="11"/>
      <c r="G2633" s="11"/>
      <c r="H2633" s="11"/>
    </row>
    <row r="2634" spans="2:8">
      <c r="B2634" s="11"/>
      <c r="E2634" s="11"/>
      <c r="F2634" s="11"/>
      <c r="G2634" s="11"/>
      <c r="H2634" s="11"/>
    </row>
    <row r="2635" spans="2:8">
      <c r="B2635" s="11"/>
      <c r="E2635" s="11"/>
      <c r="F2635" s="11"/>
      <c r="G2635" s="11"/>
      <c r="H2635" s="11"/>
    </row>
    <row r="2636" spans="2:8">
      <c r="B2636" s="11"/>
      <c r="E2636" s="11"/>
      <c r="F2636" s="11"/>
      <c r="G2636" s="11"/>
      <c r="H2636" s="11"/>
    </row>
    <row r="2637" spans="2:8">
      <c r="B2637" s="11"/>
      <c r="E2637" s="11"/>
      <c r="F2637" s="11"/>
      <c r="G2637" s="11"/>
      <c r="H2637" s="11"/>
    </row>
    <row r="2638" spans="2:8">
      <c r="B2638" s="11"/>
      <c r="E2638" s="11"/>
      <c r="F2638" s="11"/>
      <c r="G2638" s="11"/>
      <c r="H2638" s="11"/>
    </row>
    <row r="2639" spans="2:8">
      <c r="B2639" s="11"/>
      <c r="E2639" s="11"/>
      <c r="F2639" s="11"/>
      <c r="G2639" s="11"/>
      <c r="H2639" s="11"/>
    </row>
    <row r="2640" spans="2:8">
      <c r="B2640" s="11"/>
      <c r="E2640" s="11"/>
      <c r="F2640" s="11"/>
      <c r="G2640" s="11"/>
      <c r="H2640" s="11"/>
    </row>
    <row r="2641" spans="2:8">
      <c r="B2641" s="11"/>
      <c r="E2641" s="11"/>
      <c r="F2641" s="11"/>
      <c r="G2641" s="11"/>
      <c r="H2641" s="11"/>
    </row>
    <row r="2642" spans="2:8">
      <c r="B2642" s="11"/>
      <c r="E2642" s="11"/>
      <c r="F2642" s="11"/>
      <c r="G2642" s="11"/>
      <c r="H2642" s="11"/>
    </row>
    <row r="2643" spans="2:8">
      <c r="B2643" s="11"/>
      <c r="E2643" s="11"/>
      <c r="F2643" s="11"/>
      <c r="G2643" s="11"/>
      <c r="H2643" s="11"/>
    </row>
    <row r="2644" spans="2:8">
      <c r="B2644" s="11"/>
      <c r="E2644" s="11"/>
      <c r="F2644" s="11"/>
      <c r="G2644" s="11"/>
      <c r="H2644" s="11"/>
    </row>
    <row r="2645" spans="2:8">
      <c r="B2645" s="11"/>
      <c r="E2645" s="11"/>
      <c r="F2645" s="11"/>
      <c r="G2645" s="11"/>
      <c r="H2645" s="11"/>
    </row>
    <row r="2646" spans="2:8">
      <c r="B2646" s="11"/>
      <c r="E2646" s="11"/>
      <c r="F2646" s="11"/>
      <c r="G2646" s="11"/>
      <c r="H2646" s="11"/>
    </row>
    <row r="2647" spans="2:8">
      <c r="B2647" s="11"/>
      <c r="E2647" s="11"/>
      <c r="F2647" s="11"/>
      <c r="G2647" s="11"/>
      <c r="H2647" s="11"/>
    </row>
    <row r="2648" spans="2:8">
      <c r="B2648" s="11"/>
      <c r="E2648" s="11"/>
      <c r="F2648" s="11"/>
      <c r="G2648" s="11"/>
      <c r="H2648" s="11"/>
    </row>
    <row r="2649" spans="2:8">
      <c r="B2649" s="11"/>
      <c r="E2649" s="11"/>
      <c r="F2649" s="11"/>
      <c r="G2649" s="11"/>
      <c r="H2649" s="11"/>
    </row>
    <row r="2650" spans="2:8">
      <c r="B2650" s="11"/>
      <c r="E2650" s="11"/>
      <c r="F2650" s="11"/>
      <c r="G2650" s="11"/>
      <c r="H2650" s="11"/>
    </row>
    <row r="2651" spans="2:8">
      <c r="B2651" s="11"/>
      <c r="E2651" s="11"/>
      <c r="F2651" s="11"/>
      <c r="G2651" s="11"/>
      <c r="H2651" s="11"/>
    </row>
    <row r="2652" spans="2:8">
      <c r="B2652" s="11"/>
      <c r="E2652" s="11"/>
      <c r="F2652" s="11"/>
      <c r="G2652" s="11"/>
      <c r="H2652" s="11"/>
    </row>
    <row r="2653" spans="2:8">
      <c r="B2653" s="11"/>
      <c r="E2653" s="11"/>
      <c r="F2653" s="11"/>
      <c r="G2653" s="11"/>
      <c r="H2653" s="11"/>
    </row>
    <row r="2654" spans="2:8">
      <c r="B2654" s="11"/>
      <c r="E2654" s="11"/>
      <c r="F2654" s="11"/>
      <c r="G2654" s="11"/>
      <c r="H2654" s="11"/>
    </row>
    <row r="2655" spans="2:8">
      <c r="B2655" s="11"/>
      <c r="E2655" s="11"/>
      <c r="F2655" s="11"/>
      <c r="G2655" s="11"/>
      <c r="H2655" s="11"/>
    </row>
    <row r="2656" spans="2:8">
      <c r="B2656" s="11"/>
      <c r="E2656" s="11"/>
      <c r="F2656" s="11"/>
      <c r="G2656" s="11"/>
      <c r="H2656" s="11"/>
    </row>
    <row r="2657" spans="2:8">
      <c r="B2657" s="11"/>
      <c r="E2657" s="11"/>
      <c r="F2657" s="11"/>
      <c r="G2657" s="11"/>
      <c r="H2657" s="11"/>
    </row>
    <row r="2658" spans="2:8">
      <c r="B2658" s="11"/>
      <c r="E2658" s="11"/>
      <c r="F2658" s="11"/>
      <c r="G2658" s="11"/>
      <c r="H2658" s="11"/>
    </row>
    <row r="2659" spans="2:8">
      <c r="B2659" s="11"/>
      <c r="E2659" s="11"/>
      <c r="F2659" s="11"/>
      <c r="G2659" s="11"/>
      <c r="H2659" s="11"/>
    </row>
    <row r="2660" spans="2:8">
      <c r="B2660" s="11"/>
      <c r="E2660" s="11"/>
      <c r="F2660" s="11"/>
      <c r="G2660" s="11"/>
      <c r="H2660" s="11"/>
    </row>
    <row r="2661" spans="2:8">
      <c r="B2661" s="11"/>
      <c r="E2661" s="11"/>
      <c r="F2661" s="11"/>
      <c r="G2661" s="11"/>
      <c r="H2661" s="11"/>
    </row>
    <row r="2662" spans="2:8">
      <c r="B2662" s="11"/>
      <c r="E2662" s="11"/>
      <c r="F2662" s="11"/>
      <c r="G2662" s="11"/>
      <c r="H2662" s="11"/>
    </row>
    <row r="2663" spans="2:8">
      <c r="B2663" s="11"/>
      <c r="E2663" s="11"/>
      <c r="F2663" s="11"/>
      <c r="G2663" s="11"/>
      <c r="H2663" s="11"/>
    </row>
    <row r="2664" spans="2:8">
      <c r="B2664" s="11"/>
      <c r="E2664" s="11"/>
      <c r="F2664" s="11"/>
      <c r="G2664" s="11"/>
      <c r="H2664" s="11"/>
    </row>
    <row r="2665" spans="2:8">
      <c r="B2665" s="11"/>
      <c r="E2665" s="11"/>
      <c r="F2665" s="11"/>
      <c r="G2665" s="11"/>
      <c r="H2665" s="11"/>
    </row>
    <row r="2666" spans="2:8">
      <c r="B2666" s="11"/>
      <c r="E2666" s="11"/>
      <c r="F2666" s="11"/>
      <c r="G2666" s="11"/>
      <c r="H2666" s="11"/>
    </row>
    <row r="2667" spans="2:8">
      <c r="B2667" s="11"/>
      <c r="E2667" s="11"/>
      <c r="F2667" s="11"/>
      <c r="G2667" s="11"/>
      <c r="H2667" s="11"/>
    </row>
    <row r="2668" spans="2:8">
      <c r="B2668" s="11"/>
      <c r="E2668" s="11"/>
      <c r="F2668" s="11"/>
      <c r="G2668" s="11"/>
      <c r="H2668" s="11"/>
    </row>
    <row r="2669" spans="2:8">
      <c r="B2669" s="11"/>
      <c r="E2669" s="11"/>
      <c r="F2669" s="11"/>
      <c r="G2669" s="11"/>
      <c r="H2669" s="11"/>
    </row>
    <row r="2670" spans="2:8">
      <c r="B2670" s="11"/>
      <c r="E2670" s="11"/>
      <c r="F2670" s="11"/>
      <c r="G2670" s="11"/>
      <c r="H2670" s="11"/>
    </row>
    <row r="2671" spans="2:8">
      <c r="B2671" s="11"/>
      <c r="E2671" s="11"/>
      <c r="F2671" s="11"/>
      <c r="G2671" s="11"/>
      <c r="H2671" s="11"/>
    </row>
    <row r="2672" spans="2:8">
      <c r="B2672" s="11"/>
      <c r="E2672" s="11"/>
      <c r="F2672" s="11"/>
      <c r="G2672" s="11"/>
      <c r="H2672" s="11"/>
    </row>
    <row r="2673" spans="2:8">
      <c r="B2673" s="11"/>
      <c r="E2673" s="11"/>
      <c r="F2673" s="11"/>
      <c r="G2673" s="11"/>
      <c r="H2673" s="11"/>
    </row>
    <row r="2674" spans="2:8">
      <c r="B2674" s="11"/>
      <c r="E2674" s="11"/>
      <c r="F2674" s="11"/>
      <c r="G2674" s="11"/>
      <c r="H2674" s="11"/>
    </row>
    <row r="2675" spans="2:8">
      <c r="B2675" s="11"/>
      <c r="E2675" s="11"/>
      <c r="F2675" s="11"/>
      <c r="G2675" s="11"/>
      <c r="H2675" s="11"/>
    </row>
    <row r="2676" spans="2:8">
      <c r="B2676" s="11"/>
      <c r="E2676" s="11"/>
      <c r="F2676" s="11"/>
      <c r="G2676" s="11"/>
      <c r="H2676" s="11"/>
    </row>
    <row r="2677" spans="2:8">
      <c r="B2677" s="11"/>
      <c r="E2677" s="11"/>
      <c r="F2677" s="11"/>
      <c r="G2677" s="11"/>
      <c r="H2677" s="11"/>
    </row>
    <row r="2678" spans="2:8">
      <c r="B2678" s="11"/>
      <c r="E2678" s="11"/>
      <c r="F2678" s="11"/>
      <c r="G2678" s="11"/>
      <c r="H2678" s="11"/>
    </row>
    <row r="2679" spans="2:8">
      <c r="B2679" s="11"/>
      <c r="E2679" s="11"/>
      <c r="F2679" s="11"/>
      <c r="G2679" s="11"/>
      <c r="H2679" s="11"/>
    </row>
    <row r="2680" spans="2:8">
      <c r="B2680" s="11"/>
      <c r="E2680" s="11"/>
      <c r="F2680" s="11"/>
      <c r="G2680" s="11"/>
      <c r="H2680" s="11"/>
    </row>
    <row r="2681" spans="2:8">
      <c r="B2681" s="11"/>
      <c r="E2681" s="11"/>
      <c r="F2681" s="11"/>
      <c r="G2681" s="11"/>
      <c r="H2681" s="11"/>
    </row>
    <row r="2682" spans="2:8">
      <c r="B2682" s="11"/>
      <c r="E2682" s="11"/>
      <c r="F2682" s="11"/>
      <c r="G2682" s="11"/>
      <c r="H2682" s="11"/>
    </row>
    <row r="2683" spans="2:8">
      <c r="B2683" s="11"/>
      <c r="E2683" s="11"/>
      <c r="F2683" s="11"/>
      <c r="G2683" s="11"/>
      <c r="H2683" s="11"/>
    </row>
    <row r="2684" spans="2:8">
      <c r="B2684" s="11"/>
      <c r="E2684" s="11"/>
      <c r="F2684" s="11"/>
      <c r="G2684" s="11"/>
      <c r="H2684" s="11"/>
    </row>
    <row r="2685" spans="2:8">
      <c r="B2685" s="11"/>
      <c r="E2685" s="11"/>
      <c r="F2685" s="11"/>
      <c r="G2685" s="11"/>
      <c r="H2685" s="11"/>
    </row>
    <row r="2686" spans="2:8">
      <c r="B2686" s="11"/>
      <c r="E2686" s="11"/>
      <c r="F2686" s="11"/>
      <c r="G2686" s="11"/>
      <c r="H2686" s="11"/>
    </row>
    <row r="2687" spans="2:8">
      <c r="B2687" s="11"/>
      <c r="E2687" s="11"/>
      <c r="F2687" s="11"/>
      <c r="G2687" s="11"/>
      <c r="H2687" s="11"/>
    </row>
    <row r="2688" spans="2:8">
      <c r="B2688" s="11"/>
      <c r="E2688" s="11"/>
      <c r="F2688" s="11"/>
      <c r="G2688" s="11"/>
      <c r="H2688" s="11"/>
    </row>
    <row r="2689" spans="2:8">
      <c r="B2689" s="11"/>
      <c r="E2689" s="11"/>
      <c r="F2689" s="11"/>
      <c r="G2689" s="11"/>
      <c r="H2689" s="11"/>
    </row>
    <row r="2690" spans="2:8">
      <c r="B2690" s="11"/>
      <c r="E2690" s="11"/>
      <c r="F2690" s="11"/>
      <c r="G2690" s="11"/>
      <c r="H2690" s="11"/>
    </row>
    <row r="2691" spans="2:8">
      <c r="B2691" s="11"/>
      <c r="E2691" s="11"/>
      <c r="F2691" s="11"/>
      <c r="G2691" s="11"/>
      <c r="H2691" s="11"/>
    </row>
    <row r="2692" spans="2:8">
      <c r="B2692" s="11"/>
      <c r="E2692" s="11"/>
      <c r="F2692" s="11"/>
      <c r="G2692" s="11"/>
      <c r="H2692" s="11"/>
    </row>
    <row r="2693" spans="2:8">
      <c r="B2693" s="11"/>
      <c r="E2693" s="11"/>
      <c r="F2693" s="11"/>
      <c r="G2693" s="11"/>
      <c r="H2693" s="11"/>
    </row>
    <row r="2694" spans="2:8">
      <c r="B2694" s="11"/>
      <c r="E2694" s="11"/>
      <c r="F2694" s="11"/>
      <c r="G2694" s="11"/>
      <c r="H2694" s="11"/>
    </row>
    <row r="2695" spans="2:8">
      <c r="B2695" s="11"/>
      <c r="E2695" s="11"/>
      <c r="F2695" s="11"/>
      <c r="G2695" s="11"/>
      <c r="H2695" s="11"/>
    </row>
    <row r="2696" spans="2:8">
      <c r="B2696" s="11"/>
      <c r="E2696" s="11"/>
      <c r="F2696" s="11"/>
      <c r="G2696" s="11"/>
      <c r="H2696" s="11"/>
    </row>
    <row r="2697" spans="2:8">
      <c r="B2697" s="11"/>
      <c r="E2697" s="11"/>
      <c r="F2697" s="11"/>
      <c r="G2697" s="11"/>
      <c r="H2697" s="11"/>
    </row>
    <row r="2698" spans="2:8">
      <c r="B2698" s="11"/>
      <c r="E2698" s="11"/>
      <c r="F2698" s="11"/>
      <c r="G2698" s="11"/>
      <c r="H2698" s="11"/>
    </row>
    <row r="2699" spans="2:8">
      <c r="B2699" s="11"/>
      <c r="E2699" s="11"/>
      <c r="F2699" s="11"/>
      <c r="G2699" s="11"/>
      <c r="H2699" s="11"/>
    </row>
    <row r="2700" spans="2:8">
      <c r="B2700" s="11"/>
      <c r="E2700" s="11"/>
      <c r="F2700" s="11"/>
      <c r="G2700" s="11"/>
      <c r="H2700" s="11"/>
    </row>
    <row r="2701" spans="2:8">
      <c r="B2701" s="11"/>
      <c r="E2701" s="11"/>
      <c r="F2701" s="11"/>
      <c r="G2701" s="11"/>
      <c r="H2701" s="11"/>
    </row>
    <row r="2702" spans="2:8">
      <c r="B2702" s="11"/>
      <c r="E2702" s="11"/>
      <c r="F2702" s="11"/>
      <c r="G2702" s="11"/>
      <c r="H2702" s="11"/>
    </row>
    <row r="2703" spans="2:8">
      <c r="B2703" s="11"/>
      <c r="E2703" s="11"/>
      <c r="F2703" s="11"/>
      <c r="G2703" s="11"/>
      <c r="H2703" s="11"/>
    </row>
    <row r="2704" spans="2:8">
      <c r="B2704" s="11"/>
      <c r="E2704" s="11"/>
      <c r="F2704" s="11"/>
      <c r="G2704" s="11"/>
      <c r="H2704" s="11"/>
    </row>
    <row r="2705" spans="2:8">
      <c r="B2705" s="11"/>
      <c r="E2705" s="11"/>
      <c r="F2705" s="11"/>
      <c r="G2705" s="11"/>
      <c r="H2705" s="11"/>
    </row>
    <row r="2706" spans="2:8">
      <c r="B2706" s="11"/>
      <c r="E2706" s="11"/>
      <c r="F2706" s="11"/>
      <c r="G2706" s="11"/>
      <c r="H2706" s="11"/>
    </row>
    <row r="2707" spans="2:8">
      <c r="B2707" s="11"/>
      <c r="E2707" s="11"/>
      <c r="F2707" s="11"/>
      <c r="G2707" s="11"/>
      <c r="H2707" s="11"/>
    </row>
    <row r="2708" spans="2:8">
      <c r="B2708" s="11"/>
      <c r="E2708" s="11"/>
      <c r="F2708" s="11"/>
      <c r="G2708" s="11"/>
      <c r="H2708" s="11"/>
    </row>
    <row r="2709" spans="2:8">
      <c r="B2709" s="11"/>
      <c r="E2709" s="11"/>
      <c r="F2709" s="11"/>
      <c r="G2709" s="11"/>
      <c r="H2709" s="11"/>
    </row>
    <row r="2710" spans="2:8">
      <c r="B2710" s="11"/>
      <c r="E2710" s="11"/>
      <c r="F2710" s="11"/>
      <c r="G2710" s="11"/>
      <c r="H2710" s="11"/>
    </row>
    <row r="2711" spans="2:8">
      <c r="B2711" s="11"/>
      <c r="E2711" s="11"/>
      <c r="F2711" s="11"/>
      <c r="G2711" s="11"/>
      <c r="H2711" s="11"/>
    </row>
    <row r="2712" spans="2:8">
      <c r="B2712" s="11"/>
      <c r="E2712" s="11"/>
      <c r="F2712" s="11"/>
      <c r="G2712" s="11"/>
      <c r="H2712" s="11"/>
    </row>
    <row r="2713" spans="2:8">
      <c r="B2713" s="11"/>
      <c r="E2713" s="11"/>
      <c r="F2713" s="11"/>
      <c r="G2713" s="11"/>
      <c r="H2713" s="11"/>
    </row>
    <row r="2714" spans="2:8">
      <c r="B2714" s="11"/>
      <c r="E2714" s="11"/>
      <c r="F2714" s="11"/>
      <c r="G2714" s="11"/>
      <c r="H2714" s="11"/>
    </row>
    <row r="2715" spans="2:8">
      <c r="B2715" s="11"/>
      <c r="E2715" s="11"/>
      <c r="F2715" s="11"/>
      <c r="G2715" s="11"/>
      <c r="H2715" s="11"/>
    </row>
    <row r="2716" spans="2:8">
      <c r="B2716" s="11"/>
      <c r="E2716" s="11"/>
      <c r="F2716" s="11"/>
      <c r="G2716" s="11"/>
      <c r="H2716" s="11"/>
    </row>
    <row r="2717" spans="2:8">
      <c r="B2717" s="11"/>
      <c r="E2717" s="11"/>
      <c r="F2717" s="11"/>
      <c r="G2717" s="11"/>
      <c r="H2717" s="11"/>
    </row>
    <row r="2718" spans="2:8">
      <c r="B2718" s="11"/>
      <c r="E2718" s="11"/>
      <c r="F2718" s="11"/>
      <c r="G2718" s="11"/>
      <c r="H2718" s="11"/>
    </row>
    <row r="2719" spans="2:8">
      <c r="B2719" s="11"/>
      <c r="E2719" s="11"/>
      <c r="F2719" s="11"/>
      <c r="G2719" s="11"/>
      <c r="H2719" s="11"/>
    </row>
    <row r="2720" spans="2:8">
      <c r="B2720" s="11"/>
      <c r="E2720" s="11"/>
      <c r="F2720" s="11"/>
      <c r="G2720" s="11"/>
      <c r="H2720" s="11"/>
    </row>
    <row r="2721" spans="2:8">
      <c r="B2721" s="11"/>
      <c r="E2721" s="11"/>
      <c r="F2721" s="11"/>
      <c r="G2721" s="11"/>
      <c r="H2721" s="11"/>
    </row>
    <row r="2722" spans="2:8">
      <c r="B2722" s="11"/>
      <c r="E2722" s="11"/>
      <c r="F2722" s="11"/>
      <c r="G2722" s="11"/>
      <c r="H2722" s="11"/>
    </row>
    <row r="2723" spans="2:8">
      <c r="B2723" s="11"/>
      <c r="E2723" s="11"/>
      <c r="F2723" s="11"/>
      <c r="G2723" s="11"/>
      <c r="H2723" s="11"/>
    </row>
    <row r="2724" spans="2:8">
      <c r="B2724" s="11"/>
      <c r="E2724" s="11"/>
      <c r="F2724" s="11"/>
      <c r="G2724" s="11"/>
      <c r="H2724" s="11"/>
    </row>
    <row r="2725" spans="2:8">
      <c r="B2725" s="11"/>
      <c r="E2725" s="11"/>
      <c r="F2725" s="11"/>
      <c r="G2725" s="11"/>
      <c r="H2725" s="11"/>
    </row>
    <row r="2726" spans="2:8">
      <c r="B2726" s="11"/>
      <c r="E2726" s="11"/>
      <c r="F2726" s="11"/>
      <c r="G2726" s="11"/>
      <c r="H2726" s="11"/>
    </row>
    <row r="2727" spans="2:8">
      <c r="B2727" s="11"/>
      <c r="E2727" s="11"/>
      <c r="F2727" s="11"/>
      <c r="G2727" s="11"/>
      <c r="H2727" s="11"/>
    </row>
    <row r="2728" spans="2:8">
      <c r="B2728" s="11"/>
      <c r="E2728" s="11"/>
      <c r="F2728" s="11"/>
      <c r="G2728" s="11"/>
      <c r="H2728" s="11"/>
    </row>
    <row r="2729" spans="2:8">
      <c r="B2729" s="11"/>
      <c r="E2729" s="11"/>
      <c r="F2729" s="11"/>
      <c r="G2729" s="11"/>
      <c r="H2729" s="11"/>
    </row>
    <row r="2730" spans="2:8">
      <c r="B2730" s="11"/>
      <c r="E2730" s="11"/>
      <c r="F2730" s="11"/>
      <c r="G2730" s="11"/>
      <c r="H2730" s="11"/>
    </row>
    <row r="2731" spans="2:8">
      <c r="B2731" s="11"/>
      <c r="E2731" s="11"/>
      <c r="F2731" s="11"/>
      <c r="G2731" s="11"/>
      <c r="H2731" s="11"/>
    </row>
    <row r="2732" spans="2:8">
      <c r="B2732" s="11"/>
      <c r="E2732" s="11"/>
      <c r="F2732" s="11"/>
      <c r="G2732" s="11"/>
      <c r="H2732" s="11"/>
    </row>
    <row r="2733" spans="2:8">
      <c r="B2733" s="11"/>
      <c r="E2733" s="11"/>
      <c r="F2733" s="11"/>
      <c r="G2733" s="11"/>
      <c r="H2733" s="11"/>
    </row>
    <row r="2734" spans="2:8">
      <c r="B2734" s="11"/>
      <c r="E2734" s="11"/>
      <c r="F2734" s="11"/>
      <c r="G2734" s="11"/>
      <c r="H2734" s="11"/>
    </row>
    <row r="2735" spans="2:8">
      <c r="B2735" s="11"/>
      <c r="E2735" s="11"/>
      <c r="F2735" s="11"/>
      <c r="G2735" s="11"/>
      <c r="H2735" s="11"/>
    </row>
    <row r="2736" spans="2:8">
      <c r="B2736" s="11"/>
      <c r="E2736" s="11"/>
      <c r="F2736" s="11"/>
      <c r="G2736" s="11"/>
      <c r="H2736" s="11"/>
    </row>
    <row r="2737" spans="2:8">
      <c r="B2737" s="11"/>
      <c r="E2737" s="11"/>
      <c r="F2737" s="11"/>
      <c r="G2737" s="11"/>
      <c r="H2737" s="11"/>
    </row>
    <row r="2738" spans="2:8">
      <c r="B2738" s="11"/>
      <c r="E2738" s="11"/>
      <c r="F2738" s="11"/>
      <c r="G2738" s="11"/>
      <c r="H2738" s="11"/>
    </row>
    <row r="2739" spans="2:8">
      <c r="B2739" s="11"/>
      <c r="E2739" s="11"/>
      <c r="F2739" s="11"/>
      <c r="G2739" s="11"/>
      <c r="H2739" s="11"/>
    </row>
    <row r="2740" spans="2:8">
      <c r="B2740" s="11"/>
      <c r="E2740" s="11"/>
      <c r="F2740" s="11"/>
      <c r="G2740" s="11"/>
      <c r="H2740" s="11"/>
    </row>
    <row r="2741" spans="2:8">
      <c r="B2741" s="11"/>
      <c r="E2741" s="11"/>
      <c r="F2741" s="11"/>
      <c r="G2741" s="11"/>
      <c r="H2741" s="11"/>
    </row>
    <row r="2742" spans="2:8">
      <c r="B2742" s="11"/>
      <c r="E2742" s="11"/>
      <c r="F2742" s="11"/>
      <c r="G2742" s="11"/>
      <c r="H2742" s="11"/>
    </row>
    <row r="2743" spans="2:8">
      <c r="B2743" s="11"/>
      <c r="E2743" s="11"/>
      <c r="F2743" s="11"/>
      <c r="G2743" s="11"/>
      <c r="H2743" s="11"/>
    </row>
    <row r="2744" spans="2:8">
      <c r="B2744" s="11"/>
      <c r="E2744" s="11"/>
      <c r="F2744" s="11"/>
      <c r="G2744" s="11"/>
      <c r="H2744" s="11"/>
    </row>
    <row r="2745" spans="2:8">
      <c r="B2745" s="11"/>
      <c r="E2745" s="11"/>
      <c r="F2745" s="11"/>
      <c r="G2745" s="11"/>
      <c r="H2745" s="11"/>
    </row>
    <row r="2746" spans="2:8">
      <c r="B2746" s="11"/>
      <c r="E2746" s="11"/>
      <c r="F2746" s="11"/>
      <c r="G2746" s="11"/>
      <c r="H2746" s="11"/>
    </row>
    <row r="2747" spans="2:8">
      <c r="B2747" s="11"/>
      <c r="E2747" s="11"/>
      <c r="F2747" s="11"/>
      <c r="G2747" s="11"/>
      <c r="H2747" s="11"/>
    </row>
    <row r="2748" spans="2:8">
      <c r="B2748" s="11"/>
      <c r="E2748" s="11"/>
      <c r="F2748" s="11"/>
      <c r="G2748" s="11"/>
      <c r="H2748" s="11"/>
    </row>
    <row r="2749" spans="2:8">
      <c r="B2749" s="11"/>
      <c r="E2749" s="11"/>
      <c r="F2749" s="11"/>
      <c r="G2749" s="11"/>
      <c r="H2749" s="11"/>
    </row>
    <row r="2750" spans="2:8">
      <c r="B2750" s="11"/>
      <c r="E2750" s="11"/>
      <c r="F2750" s="11"/>
      <c r="G2750" s="11"/>
      <c r="H2750" s="11"/>
    </row>
    <row r="2751" spans="2:8">
      <c r="B2751" s="11"/>
      <c r="E2751" s="11"/>
      <c r="F2751" s="11"/>
      <c r="G2751" s="11"/>
      <c r="H2751" s="11"/>
    </row>
    <row r="2752" spans="2:8">
      <c r="B2752" s="11"/>
      <c r="E2752" s="11"/>
      <c r="F2752" s="11"/>
      <c r="G2752" s="11"/>
      <c r="H2752" s="11"/>
    </row>
    <row r="2753" spans="2:8">
      <c r="B2753" s="11"/>
      <c r="E2753" s="11"/>
      <c r="F2753" s="11"/>
      <c r="G2753" s="11"/>
      <c r="H2753" s="11"/>
    </row>
    <row r="2754" spans="2:8">
      <c r="B2754" s="11"/>
      <c r="E2754" s="11"/>
      <c r="F2754" s="11"/>
      <c r="G2754" s="11"/>
      <c r="H2754" s="11"/>
    </row>
    <row r="2755" spans="2:8">
      <c r="B2755" s="11"/>
      <c r="E2755" s="11"/>
      <c r="F2755" s="11"/>
      <c r="G2755" s="11"/>
      <c r="H2755" s="11"/>
    </row>
    <row r="2756" spans="2:8">
      <c r="B2756" s="11"/>
      <c r="E2756" s="11"/>
      <c r="F2756" s="11"/>
      <c r="G2756" s="11"/>
      <c r="H2756" s="11"/>
    </row>
    <row r="2757" spans="2:8">
      <c r="B2757" s="11"/>
      <c r="E2757" s="11"/>
      <c r="F2757" s="11"/>
      <c r="G2757" s="11"/>
      <c r="H2757" s="11"/>
    </row>
    <row r="2758" spans="2:8">
      <c r="B2758" s="11"/>
      <c r="E2758" s="11"/>
      <c r="F2758" s="11"/>
      <c r="G2758" s="11"/>
      <c r="H2758" s="11"/>
    </row>
    <row r="2759" spans="2:8">
      <c r="B2759" s="11"/>
      <c r="E2759" s="11"/>
      <c r="F2759" s="11"/>
      <c r="G2759" s="11"/>
      <c r="H2759" s="11"/>
    </row>
    <row r="2760" spans="2:8">
      <c r="B2760" s="11"/>
      <c r="E2760" s="11"/>
      <c r="F2760" s="11"/>
      <c r="G2760" s="11"/>
      <c r="H2760" s="11"/>
    </row>
    <row r="2761" spans="2:8">
      <c r="B2761" s="11"/>
      <c r="E2761" s="11"/>
      <c r="F2761" s="11"/>
      <c r="G2761" s="11"/>
      <c r="H2761" s="11"/>
    </row>
    <row r="2762" spans="2:8">
      <c r="B2762" s="11"/>
      <c r="E2762" s="11"/>
      <c r="F2762" s="11"/>
      <c r="G2762" s="11"/>
      <c r="H2762" s="11"/>
    </row>
    <row r="2763" spans="2:8">
      <c r="B2763" s="11"/>
      <c r="E2763" s="11"/>
      <c r="F2763" s="11"/>
      <c r="G2763" s="11"/>
      <c r="H2763" s="11"/>
    </row>
    <row r="2764" spans="2:8">
      <c r="B2764" s="11"/>
      <c r="E2764" s="11"/>
      <c r="F2764" s="11"/>
      <c r="G2764" s="11"/>
      <c r="H2764" s="11"/>
    </row>
    <row r="2765" spans="2:8">
      <c r="B2765" s="11"/>
      <c r="E2765" s="11"/>
      <c r="F2765" s="11"/>
      <c r="G2765" s="11"/>
      <c r="H2765" s="11"/>
    </row>
    <row r="2766" spans="2:8">
      <c r="B2766" s="11"/>
      <c r="E2766" s="11"/>
      <c r="F2766" s="11"/>
      <c r="G2766" s="11"/>
      <c r="H2766" s="11"/>
    </row>
    <row r="2767" spans="2:8">
      <c r="B2767" s="11"/>
      <c r="E2767" s="11"/>
      <c r="F2767" s="11"/>
      <c r="G2767" s="11"/>
      <c r="H2767" s="11"/>
    </row>
    <row r="2768" spans="2:8">
      <c r="B2768" s="11"/>
      <c r="E2768" s="11"/>
      <c r="F2768" s="11"/>
      <c r="G2768" s="11"/>
      <c r="H2768" s="11"/>
    </row>
    <row r="2769" spans="2:8">
      <c r="B2769" s="11"/>
      <c r="E2769" s="11"/>
      <c r="F2769" s="11"/>
      <c r="G2769" s="11"/>
      <c r="H2769" s="11"/>
    </row>
    <row r="2770" spans="2:8">
      <c r="B2770" s="11"/>
      <c r="E2770" s="11"/>
      <c r="F2770" s="11"/>
      <c r="G2770" s="11"/>
      <c r="H2770" s="11"/>
    </row>
    <row r="2771" spans="2:8">
      <c r="B2771" s="11"/>
      <c r="E2771" s="11"/>
      <c r="F2771" s="11"/>
      <c r="G2771" s="11"/>
      <c r="H2771" s="11"/>
    </row>
    <row r="2772" spans="2:8">
      <c r="B2772" s="11"/>
      <c r="E2772" s="11"/>
      <c r="F2772" s="11"/>
      <c r="G2772" s="11"/>
      <c r="H2772" s="11"/>
    </row>
    <row r="2773" spans="2:8">
      <c r="B2773" s="11"/>
      <c r="E2773" s="11"/>
      <c r="F2773" s="11"/>
      <c r="G2773" s="11"/>
      <c r="H2773" s="11"/>
    </row>
    <row r="2774" spans="2:8">
      <c r="B2774" s="11"/>
      <c r="E2774" s="11"/>
      <c r="F2774" s="11"/>
      <c r="G2774" s="11"/>
      <c r="H2774" s="11"/>
    </row>
    <row r="2775" spans="2:8">
      <c r="B2775" s="11"/>
      <c r="E2775" s="11"/>
      <c r="F2775" s="11"/>
      <c r="G2775" s="11"/>
      <c r="H2775" s="11"/>
    </row>
    <row r="2776" spans="2:8">
      <c r="B2776" s="11"/>
      <c r="E2776" s="11"/>
      <c r="F2776" s="11"/>
      <c r="G2776" s="11"/>
      <c r="H2776" s="11"/>
    </row>
    <row r="2777" spans="2:8">
      <c r="B2777" s="11"/>
      <c r="E2777" s="11"/>
      <c r="F2777" s="11"/>
      <c r="G2777" s="11"/>
      <c r="H2777" s="11"/>
    </row>
    <row r="2778" spans="2:8">
      <c r="B2778" s="11"/>
      <c r="E2778" s="11"/>
      <c r="F2778" s="11"/>
      <c r="G2778" s="11"/>
      <c r="H2778" s="11"/>
    </row>
    <row r="2779" spans="2:8">
      <c r="B2779" s="11"/>
      <c r="E2779" s="11"/>
      <c r="F2779" s="11"/>
      <c r="G2779" s="11"/>
      <c r="H2779" s="11"/>
    </row>
    <row r="2780" spans="2:8">
      <c r="B2780" s="11"/>
      <c r="E2780" s="11"/>
      <c r="F2780" s="11"/>
      <c r="G2780" s="11"/>
      <c r="H2780" s="11"/>
    </row>
    <row r="2781" spans="2:8">
      <c r="B2781" s="11"/>
      <c r="E2781" s="11"/>
      <c r="F2781" s="11"/>
      <c r="G2781" s="11"/>
      <c r="H2781" s="11"/>
    </row>
    <row r="2782" spans="2:8">
      <c r="B2782" s="11"/>
      <c r="E2782" s="11"/>
      <c r="F2782" s="11"/>
      <c r="G2782" s="11"/>
      <c r="H2782" s="11"/>
    </row>
    <row r="2783" spans="2:8">
      <c r="B2783" s="11"/>
      <c r="E2783" s="11"/>
      <c r="F2783" s="11"/>
      <c r="G2783" s="11"/>
      <c r="H2783" s="11"/>
    </row>
    <row r="2784" spans="2:8">
      <c r="B2784" s="11"/>
      <c r="E2784" s="11"/>
      <c r="F2784" s="11"/>
      <c r="G2784" s="11"/>
      <c r="H2784" s="11"/>
    </row>
    <row r="2785" spans="2:8">
      <c r="B2785" s="11"/>
      <c r="E2785" s="11"/>
      <c r="F2785" s="11"/>
      <c r="G2785" s="11"/>
      <c r="H2785" s="11"/>
    </row>
    <row r="2786" spans="2:8">
      <c r="B2786" s="11"/>
      <c r="E2786" s="11"/>
      <c r="F2786" s="11"/>
      <c r="G2786" s="11"/>
      <c r="H2786" s="11"/>
    </row>
    <row r="2787" spans="2:8">
      <c r="B2787" s="11"/>
      <c r="E2787" s="11"/>
      <c r="F2787" s="11"/>
      <c r="G2787" s="11"/>
      <c r="H2787" s="11"/>
    </row>
    <row r="2788" spans="2:8">
      <c r="B2788" s="11"/>
      <c r="E2788" s="11"/>
      <c r="F2788" s="11"/>
      <c r="G2788" s="11"/>
      <c r="H2788" s="11"/>
    </row>
    <row r="2789" spans="2:8">
      <c r="B2789" s="11"/>
      <c r="E2789" s="11"/>
      <c r="F2789" s="11"/>
      <c r="G2789" s="11"/>
      <c r="H2789" s="11"/>
    </row>
    <row r="2790" spans="2:8">
      <c r="B2790" s="11"/>
      <c r="E2790" s="11"/>
      <c r="F2790" s="11"/>
      <c r="G2790" s="11"/>
      <c r="H2790" s="11"/>
    </row>
    <row r="2791" spans="2:8">
      <c r="B2791" s="11"/>
      <c r="E2791" s="11"/>
      <c r="F2791" s="11"/>
      <c r="G2791" s="11"/>
      <c r="H2791" s="11"/>
    </row>
    <row r="2792" spans="2:8">
      <c r="B2792" s="11"/>
      <c r="E2792" s="11"/>
      <c r="F2792" s="11"/>
      <c r="G2792" s="11"/>
      <c r="H2792" s="11"/>
    </row>
    <row r="2793" spans="2:8">
      <c r="B2793" s="11"/>
      <c r="E2793" s="11"/>
      <c r="F2793" s="11"/>
      <c r="G2793" s="11"/>
      <c r="H2793" s="11"/>
    </row>
    <row r="2794" spans="2:8">
      <c r="B2794" s="11"/>
      <c r="E2794" s="11"/>
      <c r="F2794" s="11"/>
      <c r="G2794" s="11"/>
      <c r="H2794" s="11"/>
    </row>
    <row r="2795" spans="2:8">
      <c r="B2795" s="11"/>
      <c r="E2795" s="11"/>
      <c r="F2795" s="11"/>
      <c r="G2795" s="11"/>
      <c r="H2795" s="11"/>
    </row>
    <row r="2796" spans="2:8">
      <c r="B2796" s="11"/>
      <c r="E2796" s="11"/>
      <c r="F2796" s="11"/>
      <c r="G2796" s="11"/>
      <c r="H2796" s="11"/>
    </row>
    <row r="2797" spans="2:8">
      <c r="B2797" s="11"/>
      <c r="E2797" s="11"/>
      <c r="F2797" s="11"/>
      <c r="G2797" s="11"/>
      <c r="H2797" s="11"/>
    </row>
    <row r="2798" spans="2:8">
      <c r="B2798" s="11"/>
      <c r="E2798" s="11"/>
      <c r="F2798" s="11"/>
      <c r="G2798" s="11"/>
      <c r="H2798" s="11"/>
    </row>
    <row r="2799" spans="2:8">
      <c r="B2799" s="11"/>
      <c r="E2799" s="11"/>
      <c r="F2799" s="11"/>
      <c r="G2799" s="11"/>
      <c r="H2799" s="11"/>
    </row>
    <row r="2800" spans="2:8">
      <c r="B2800" s="11"/>
      <c r="E2800" s="11"/>
      <c r="F2800" s="11"/>
      <c r="G2800" s="11"/>
      <c r="H2800" s="11"/>
    </row>
    <row r="2801" spans="2:8">
      <c r="B2801" s="11"/>
      <c r="E2801" s="11"/>
      <c r="F2801" s="11"/>
      <c r="G2801" s="11"/>
      <c r="H2801" s="11"/>
    </row>
    <row r="2802" spans="2:8">
      <c r="B2802" s="11"/>
      <c r="E2802" s="11"/>
      <c r="F2802" s="11"/>
      <c r="G2802" s="11"/>
      <c r="H2802" s="11"/>
    </row>
    <row r="2803" spans="2:8">
      <c r="B2803" s="11"/>
      <c r="E2803" s="11"/>
      <c r="F2803" s="11"/>
      <c r="G2803" s="11"/>
      <c r="H2803" s="11"/>
    </row>
    <row r="2804" spans="2:8">
      <c r="B2804" s="11"/>
      <c r="E2804" s="11"/>
      <c r="F2804" s="11"/>
      <c r="G2804" s="11"/>
      <c r="H2804" s="11"/>
    </row>
    <row r="2805" spans="2:8">
      <c r="B2805" s="11"/>
      <c r="E2805" s="11"/>
      <c r="F2805" s="11"/>
      <c r="G2805" s="11"/>
      <c r="H2805" s="11"/>
    </row>
    <row r="2806" spans="2:8">
      <c r="B2806" s="11"/>
      <c r="E2806" s="11"/>
      <c r="F2806" s="11"/>
      <c r="G2806" s="11"/>
      <c r="H2806" s="11"/>
    </row>
    <row r="2807" spans="2:8">
      <c r="B2807" s="11"/>
      <c r="E2807" s="11"/>
      <c r="F2807" s="11"/>
      <c r="G2807" s="11"/>
      <c r="H2807" s="11"/>
    </row>
    <row r="2808" spans="2:8">
      <c r="B2808" s="11"/>
      <c r="E2808" s="11"/>
      <c r="F2808" s="11"/>
      <c r="G2808" s="11"/>
      <c r="H2808" s="11"/>
    </row>
    <row r="2809" spans="2:8">
      <c r="B2809" s="11"/>
      <c r="E2809" s="11"/>
      <c r="F2809" s="11"/>
      <c r="G2809" s="11"/>
      <c r="H2809" s="11"/>
    </row>
    <row r="2810" spans="2:8">
      <c r="B2810" s="11"/>
      <c r="E2810" s="11"/>
      <c r="F2810" s="11"/>
      <c r="G2810" s="11"/>
      <c r="H2810" s="11"/>
    </row>
    <row r="2811" spans="2:8">
      <c r="B2811" s="11"/>
      <c r="E2811" s="11"/>
      <c r="F2811" s="11"/>
      <c r="G2811" s="11"/>
      <c r="H2811" s="11"/>
    </row>
    <row r="2812" spans="2:8">
      <c r="B2812" s="11"/>
      <c r="E2812" s="11"/>
      <c r="F2812" s="11"/>
      <c r="G2812" s="11"/>
      <c r="H2812" s="11"/>
    </row>
    <row r="2813" spans="2:8">
      <c r="B2813" s="11"/>
      <c r="E2813" s="11"/>
      <c r="F2813" s="11"/>
      <c r="G2813" s="11"/>
      <c r="H2813" s="11"/>
    </row>
    <row r="2814" spans="2:8">
      <c r="B2814" s="11"/>
      <c r="E2814" s="11"/>
      <c r="F2814" s="11"/>
      <c r="G2814" s="11"/>
      <c r="H2814" s="11"/>
    </row>
    <row r="2815" spans="2:8">
      <c r="B2815" s="11"/>
      <c r="E2815" s="11"/>
      <c r="F2815" s="11"/>
      <c r="G2815" s="11"/>
      <c r="H2815" s="11"/>
    </row>
    <row r="2816" spans="2:8">
      <c r="B2816" s="11"/>
      <c r="E2816" s="11"/>
      <c r="F2816" s="11"/>
      <c r="G2816" s="11"/>
      <c r="H2816" s="11"/>
    </row>
    <row r="2817" spans="2:8">
      <c r="B2817" s="11"/>
      <c r="E2817" s="11"/>
      <c r="F2817" s="11"/>
      <c r="G2817" s="11"/>
      <c r="H2817" s="11"/>
    </row>
    <row r="2818" spans="2:8">
      <c r="B2818" s="11"/>
      <c r="E2818" s="11"/>
      <c r="F2818" s="11"/>
      <c r="G2818" s="11"/>
      <c r="H2818" s="11"/>
    </row>
    <row r="2819" spans="2:8">
      <c r="B2819" s="11"/>
      <c r="E2819" s="11"/>
      <c r="F2819" s="11"/>
      <c r="G2819" s="11"/>
      <c r="H2819" s="11"/>
    </row>
    <row r="2820" spans="2:8">
      <c r="B2820" s="11"/>
      <c r="E2820" s="11"/>
      <c r="F2820" s="11"/>
      <c r="G2820" s="11"/>
      <c r="H2820" s="11"/>
    </row>
    <row r="2821" spans="2:8">
      <c r="B2821" s="11"/>
      <c r="E2821" s="11"/>
      <c r="F2821" s="11"/>
      <c r="G2821" s="11"/>
      <c r="H2821" s="11"/>
    </row>
    <row r="2822" spans="2:8">
      <c r="B2822" s="11"/>
      <c r="E2822" s="11"/>
      <c r="F2822" s="11"/>
      <c r="G2822" s="11"/>
      <c r="H2822" s="11"/>
    </row>
    <row r="2823" spans="2:8">
      <c r="B2823" s="11"/>
      <c r="E2823" s="11"/>
      <c r="F2823" s="11"/>
      <c r="G2823" s="11"/>
      <c r="H2823" s="11"/>
    </row>
    <row r="2824" spans="2:8">
      <c r="B2824" s="11"/>
      <c r="E2824" s="11"/>
      <c r="F2824" s="11"/>
      <c r="G2824" s="11"/>
      <c r="H2824" s="11"/>
    </row>
    <row r="2825" spans="2:8">
      <c r="B2825" s="11"/>
      <c r="E2825" s="11"/>
      <c r="F2825" s="11"/>
      <c r="G2825" s="11"/>
      <c r="H2825" s="11"/>
    </row>
    <row r="2826" spans="2:8">
      <c r="B2826" s="11"/>
      <c r="E2826" s="11"/>
      <c r="F2826" s="11"/>
      <c r="G2826" s="11"/>
      <c r="H2826" s="11"/>
    </row>
    <row r="2827" spans="2:8">
      <c r="B2827" s="11"/>
      <c r="E2827" s="11"/>
      <c r="F2827" s="11"/>
      <c r="G2827" s="11"/>
      <c r="H2827" s="11"/>
    </row>
    <row r="2828" spans="2:8">
      <c r="B2828" s="11"/>
      <c r="E2828" s="11"/>
      <c r="F2828" s="11"/>
      <c r="G2828" s="11"/>
      <c r="H2828" s="11"/>
    </row>
    <row r="2829" spans="2:8">
      <c r="B2829" s="11"/>
      <c r="E2829" s="11"/>
      <c r="F2829" s="11"/>
      <c r="G2829" s="11"/>
      <c r="H2829" s="11"/>
    </row>
    <row r="2830" spans="2:8">
      <c r="B2830" s="11"/>
      <c r="E2830" s="11"/>
      <c r="F2830" s="11"/>
      <c r="G2830" s="11"/>
      <c r="H2830" s="11"/>
    </row>
    <row r="2831" spans="2:8">
      <c r="B2831" s="11"/>
      <c r="E2831" s="11"/>
      <c r="F2831" s="11"/>
      <c r="G2831" s="11"/>
      <c r="H2831" s="11"/>
    </row>
    <row r="2832" spans="2:8">
      <c r="B2832" s="11"/>
      <c r="E2832" s="11"/>
      <c r="F2832" s="11"/>
      <c r="G2832" s="11"/>
      <c r="H2832" s="11"/>
    </row>
    <row r="2833" spans="2:8">
      <c r="B2833" s="11"/>
      <c r="E2833" s="11"/>
      <c r="F2833" s="11"/>
      <c r="G2833" s="11"/>
      <c r="H2833" s="11"/>
    </row>
    <row r="2834" spans="2:8">
      <c r="B2834" s="11"/>
      <c r="E2834" s="11"/>
      <c r="F2834" s="11"/>
      <c r="G2834" s="11"/>
      <c r="H2834" s="11"/>
    </row>
    <row r="2835" spans="2:8">
      <c r="B2835" s="11"/>
      <c r="E2835" s="11"/>
      <c r="F2835" s="11"/>
      <c r="G2835" s="11"/>
      <c r="H2835" s="11"/>
    </row>
    <row r="2836" spans="2:8">
      <c r="B2836" s="11"/>
      <c r="E2836" s="11"/>
      <c r="F2836" s="11"/>
      <c r="G2836" s="11"/>
      <c r="H2836" s="11"/>
    </row>
    <row r="2837" spans="2:8">
      <c r="B2837" s="11"/>
      <c r="E2837" s="11"/>
      <c r="F2837" s="11"/>
      <c r="G2837" s="11"/>
      <c r="H2837" s="11"/>
    </row>
    <row r="2838" spans="2:8">
      <c r="B2838" s="11"/>
      <c r="E2838" s="11"/>
      <c r="F2838" s="11"/>
      <c r="G2838" s="11"/>
      <c r="H2838" s="11"/>
    </row>
    <row r="2839" spans="2:8">
      <c r="B2839" s="11"/>
      <c r="E2839" s="11"/>
      <c r="F2839" s="11"/>
      <c r="G2839" s="11"/>
      <c r="H2839" s="11"/>
    </row>
    <row r="2840" spans="2:8">
      <c r="B2840" s="11"/>
      <c r="E2840" s="11"/>
      <c r="F2840" s="11"/>
      <c r="G2840" s="11"/>
      <c r="H2840" s="11"/>
    </row>
    <row r="2841" spans="2:8">
      <c r="B2841" s="11"/>
      <c r="E2841" s="11"/>
      <c r="F2841" s="11"/>
      <c r="G2841" s="11"/>
      <c r="H2841" s="11"/>
    </row>
    <row r="2842" spans="2:8">
      <c r="B2842" s="11"/>
      <c r="E2842" s="11"/>
      <c r="F2842" s="11"/>
      <c r="G2842" s="11"/>
      <c r="H2842" s="11"/>
    </row>
    <row r="2843" spans="2:8">
      <c r="B2843" s="11"/>
      <c r="E2843" s="11"/>
      <c r="F2843" s="11"/>
      <c r="G2843" s="11"/>
      <c r="H2843" s="11"/>
    </row>
    <row r="2844" spans="2:8">
      <c r="B2844" s="11"/>
      <c r="E2844" s="11"/>
      <c r="F2844" s="11"/>
      <c r="G2844" s="11"/>
      <c r="H2844" s="11"/>
    </row>
    <row r="2845" spans="2:8">
      <c r="B2845" s="11"/>
      <c r="E2845" s="11"/>
      <c r="F2845" s="11"/>
      <c r="G2845" s="11"/>
      <c r="H2845" s="11"/>
    </row>
    <row r="2846" spans="2:8">
      <c r="B2846" s="11"/>
      <c r="E2846" s="11"/>
      <c r="F2846" s="11"/>
      <c r="G2846" s="11"/>
      <c r="H2846" s="11"/>
    </row>
    <row r="2847" spans="2:8">
      <c r="B2847" s="11"/>
      <c r="E2847" s="11"/>
      <c r="F2847" s="11"/>
      <c r="G2847" s="11"/>
      <c r="H2847" s="11"/>
    </row>
    <row r="2848" spans="2:8">
      <c r="B2848" s="11"/>
      <c r="E2848" s="11"/>
      <c r="F2848" s="11"/>
      <c r="G2848" s="11"/>
      <c r="H2848" s="11"/>
    </row>
    <row r="2849" spans="2:8">
      <c r="B2849" s="11"/>
      <c r="E2849" s="11"/>
      <c r="F2849" s="11"/>
      <c r="G2849" s="11"/>
      <c r="H2849" s="11"/>
    </row>
    <row r="2850" spans="2:8">
      <c r="B2850" s="11"/>
      <c r="E2850" s="11"/>
      <c r="F2850" s="11"/>
      <c r="G2850" s="11"/>
      <c r="H2850" s="11"/>
    </row>
    <row r="2851" spans="2:8">
      <c r="B2851" s="11"/>
      <c r="E2851" s="11"/>
      <c r="F2851" s="11"/>
      <c r="G2851" s="11"/>
      <c r="H2851" s="11"/>
    </row>
    <row r="2852" spans="2:8">
      <c r="B2852" s="11"/>
      <c r="E2852" s="11"/>
      <c r="F2852" s="11"/>
      <c r="G2852" s="11"/>
      <c r="H2852" s="11"/>
    </row>
    <row r="2853" spans="2:8">
      <c r="B2853" s="11"/>
      <c r="E2853" s="11"/>
      <c r="F2853" s="11"/>
      <c r="G2853" s="11"/>
      <c r="H2853" s="11"/>
    </row>
    <row r="2854" spans="2:8">
      <c r="B2854" s="11"/>
      <c r="E2854" s="11"/>
      <c r="F2854" s="11"/>
      <c r="G2854" s="11"/>
      <c r="H2854" s="11"/>
    </row>
    <row r="2855" spans="2:8">
      <c r="B2855" s="11"/>
      <c r="E2855" s="11"/>
      <c r="F2855" s="11"/>
      <c r="G2855" s="11"/>
      <c r="H2855" s="11"/>
    </row>
    <row r="2856" spans="2:8">
      <c r="B2856" s="11"/>
      <c r="E2856" s="11"/>
      <c r="F2856" s="11"/>
      <c r="G2856" s="11"/>
      <c r="H2856" s="11"/>
    </row>
    <row r="2857" spans="2:8">
      <c r="B2857" s="11"/>
      <c r="E2857" s="11"/>
      <c r="F2857" s="11"/>
      <c r="G2857" s="11"/>
      <c r="H2857" s="11"/>
    </row>
    <row r="2858" spans="2:8">
      <c r="B2858" s="11"/>
      <c r="E2858" s="11"/>
      <c r="F2858" s="11"/>
      <c r="G2858" s="11"/>
      <c r="H2858" s="11"/>
    </row>
    <row r="2859" spans="2:8">
      <c r="B2859" s="11"/>
      <c r="E2859" s="11"/>
      <c r="F2859" s="11"/>
      <c r="G2859" s="11"/>
      <c r="H2859" s="11"/>
    </row>
    <row r="2860" spans="2:8">
      <c r="B2860" s="11"/>
      <c r="E2860" s="11"/>
      <c r="F2860" s="11"/>
      <c r="G2860" s="11"/>
      <c r="H2860" s="11"/>
    </row>
    <row r="2861" spans="2:8">
      <c r="B2861" s="11"/>
      <c r="E2861" s="11"/>
      <c r="F2861" s="11"/>
      <c r="G2861" s="11"/>
      <c r="H2861" s="11"/>
    </row>
    <row r="2862" spans="2:8">
      <c r="B2862" s="11"/>
      <c r="E2862" s="11"/>
      <c r="F2862" s="11"/>
      <c r="G2862" s="11"/>
      <c r="H2862" s="11"/>
    </row>
    <row r="2863" spans="2:8">
      <c r="B2863" s="11"/>
      <c r="E2863" s="11"/>
      <c r="F2863" s="11"/>
      <c r="G2863" s="11"/>
      <c r="H2863" s="11"/>
    </row>
    <row r="2864" spans="2:8">
      <c r="B2864" s="11"/>
      <c r="E2864" s="11"/>
      <c r="F2864" s="11"/>
      <c r="G2864" s="11"/>
      <c r="H2864" s="11"/>
    </row>
    <row r="2865" spans="2:8">
      <c r="B2865" s="11"/>
      <c r="E2865" s="11"/>
      <c r="F2865" s="11"/>
      <c r="G2865" s="11"/>
      <c r="H2865" s="11"/>
    </row>
    <row r="2866" spans="2:8">
      <c r="B2866" s="11"/>
      <c r="E2866" s="11"/>
      <c r="F2866" s="11"/>
      <c r="G2866" s="11"/>
      <c r="H2866" s="11"/>
    </row>
    <row r="2867" spans="2:8">
      <c r="B2867" s="11"/>
      <c r="E2867" s="11"/>
      <c r="F2867" s="11"/>
      <c r="G2867" s="11"/>
      <c r="H2867" s="11"/>
    </row>
    <row r="2868" spans="2:8">
      <c r="B2868" s="11"/>
      <c r="E2868" s="11"/>
      <c r="F2868" s="11"/>
      <c r="G2868" s="11"/>
      <c r="H2868" s="11"/>
    </row>
    <row r="2869" spans="2:8">
      <c r="B2869" s="11"/>
      <c r="E2869" s="11"/>
      <c r="F2869" s="11"/>
      <c r="G2869" s="11"/>
      <c r="H2869" s="11"/>
    </row>
    <row r="2870" spans="2:8">
      <c r="B2870" s="11"/>
      <c r="E2870" s="11"/>
      <c r="F2870" s="11"/>
      <c r="G2870" s="11"/>
      <c r="H2870" s="11"/>
    </row>
    <row r="2871" spans="2:8">
      <c r="B2871" s="11"/>
      <c r="E2871" s="11"/>
      <c r="F2871" s="11"/>
      <c r="G2871" s="11"/>
      <c r="H2871" s="11"/>
    </row>
    <row r="2872" spans="2:8">
      <c r="B2872" s="11"/>
      <c r="E2872" s="11"/>
      <c r="F2872" s="11"/>
      <c r="G2872" s="11"/>
      <c r="H2872" s="11"/>
    </row>
    <row r="2873" spans="2:8">
      <c r="B2873" s="11"/>
      <c r="E2873" s="11"/>
      <c r="F2873" s="11"/>
      <c r="G2873" s="11"/>
      <c r="H2873" s="11"/>
    </row>
    <row r="2874" spans="2:8">
      <c r="B2874" s="11"/>
      <c r="E2874" s="11"/>
      <c r="F2874" s="11"/>
      <c r="G2874" s="11"/>
      <c r="H2874" s="11"/>
    </row>
    <row r="2875" spans="2:8">
      <c r="B2875" s="11"/>
      <c r="E2875" s="11"/>
      <c r="F2875" s="11"/>
      <c r="G2875" s="11"/>
      <c r="H2875" s="11"/>
    </row>
    <row r="2876" spans="2:8">
      <c r="B2876" s="11"/>
      <c r="E2876" s="11"/>
      <c r="F2876" s="11"/>
      <c r="G2876" s="11"/>
      <c r="H2876" s="11"/>
    </row>
    <row r="2877" spans="2:8">
      <c r="B2877" s="11"/>
      <c r="E2877" s="11"/>
      <c r="F2877" s="11"/>
      <c r="G2877" s="11"/>
      <c r="H2877" s="11"/>
    </row>
    <row r="2878" spans="2:8">
      <c r="B2878" s="11"/>
      <c r="E2878" s="11"/>
      <c r="F2878" s="11"/>
      <c r="G2878" s="11"/>
      <c r="H2878" s="11"/>
    </row>
    <row r="2879" spans="2:8">
      <c r="B2879" s="11"/>
      <c r="E2879" s="11"/>
      <c r="F2879" s="11"/>
      <c r="G2879" s="11"/>
      <c r="H2879" s="11"/>
    </row>
    <row r="2880" spans="2:8">
      <c r="B2880" s="11"/>
      <c r="E2880" s="11"/>
      <c r="F2880" s="11"/>
      <c r="G2880" s="11"/>
      <c r="H2880" s="11"/>
    </row>
    <row r="2881" spans="2:8">
      <c r="B2881" s="11"/>
      <c r="E2881" s="11"/>
      <c r="F2881" s="11"/>
      <c r="G2881" s="11"/>
      <c r="H2881" s="11"/>
    </row>
    <row r="2882" spans="2:8">
      <c r="B2882" s="11"/>
      <c r="E2882" s="11"/>
      <c r="F2882" s="11"/>
      <c r="G2882" s="11"/>
      <c r="H2882" s="11"/>
    </row>
    <row r="2883" spans="2:8">
      <c r="B2883" s="11"/>
      <c r="E2883" s="11"/>
      <c r="F2883" s="11"/>
      <c r="G2883" s="11"/>
      <c r="H2883" s="11"/>
    </row>
    <row r="2884" spans="2:8">
      <c r="B2884" s="11"/>
      <c r="E2884" s="11"/>
      <c r="F2884" s="11"/>
      <c r="G2884" s="11"/>
      <c r="H2884" s="11"/>
    </row>
    <row r="2885" spans="2:8">
      <c r="B2885" s="11"/>
      <c r="E2885" s="11"/>
      <c r="F2885" s="11"/>
      <c r="G2885" s="11"/>
      <c r="H2885" s="11"/>
    </row>
    <row r="2886" spans="2:8">
      <c r="B2886" s="11"/>
      <c r="E2886" s="11"/>
      <c r="F2886" s="11"/>
      <c r="G2886" s="11"/>
      <c r="H2886" s="11"/>
    </row>
    <row r="2887" spans="2:8">
      <c r="B2887" s="11"/>
      <c r="E2887" s="11"/>
      <c r="F2887" s="11"/>
      <c r="G2887" s="11"/>
      <c r="H2887" s="11"/>
    </row>
    <row r="2888" spans="2:8">
      <c r="B2888" s="11"/>
      <c r="E2888" s="11"/>
      <c r="F2888" s="11"/>
      <c r="G2888" s="11"/>
      <c r="H2888" s="11"/>
    </row>
    <row r="2889" spans="2:8">
      <c r="B2889" s="11"/>
      <c r="E2889" s="11"/>
      <c r="F2889" s="11"/>
      <c r="G2889" s="11"/>
      <c r="H2889" s="11"/>
    </row>
    <row r="2890" spans="2:8">
      <c r="B2890" s="11"/>
      <c r="E2890" s="11"/>
      <c r="F2890" s="11"/>
      <c r="G2890" s="11"/>
      <c r="H2890" s="11"/>
    </row>
    <row r="2891" spans="2:8">
      <c r="B2891" s="11"/>
      <c r="E2891" s="11"/>
      <c r="F2891" s="11"/>
      <c r="G2891" s="11"/>
      <c r="H2891" s="11"/>
    </row>
    <row r="2892" spans="2:8">
      <c r="B2892" s="11"/>
      <c r="E2892" s="11"/>
      <c r="F2892" s="11"/>
      <c r="G2892" s="11"/>
      <c r="H2892" s="11"/>
    </row>
    <row r="2893" spans="2:8">
      <c r="B2893" s="11"/>
      <c r="E2893" s="11"/>
      <c r="F2893" s="11"/>
      <c r="G2893" s="11"/>
      <c r="H2893" s="11"/>
    </row>
    <row r="2894" spans="2:8">
      <c r="B2894" s="11"/>
      <c r="E2894" s="11"/>
      <c r="F2894" s="11"/>
      <c r="G2894" s="11"/>
      <c r="H2894" s="11"/>
    </row>
    <row r="2895" spans="2:8">
      <c r="B2895" s="11"/>
      <c r="E2895" s="11"/>
      <c r="F2895" s="11"/>
      <c r="G2895" s="11"/>
      <c r="H2895" s="11"/>
    </row>
    <row r="2896" spans="2:8">
      <c r="B2896" s="11"/>
      <c r="E2896" s="11"/>
      <c r="F2896" s="11"/>
      <c r="G2896" s="11"/>
      <c r="H2896" s="11"/>
    </row>
    <row r="2897" spans="2:8">
      <c r="B2897" s="11"/>
      <c r="E2897" s="11"/>
      <c r="F2897" s="11"/>
      <c r="G2897" s="11"/>
      <c r="H2897" s="11"/>
    </row>
    <row r="2898" spans="2:8">
      <c r="B2898" s="11"/>
      <c r="E2898" s="11"/>
      <c r="F2898" s="11"/>
      <c r="G2898" s="11"/>
      <c r="H2898" s="11"/>
    </row>
    <row r="2899" spans="2:8">
      <c r="B2899" s="11"/>
      <c r="E2899" s="11"/>
      <c r="F2899" s="11"/>
      <c r="G2899" s="11"/>
      <c r="H2899" s="11"/>
    </row>
    <row r="2900" spans="2:8">
      <c r="B2900" s="11"/>
      <c r="E2900" s="11"/>
      <c r="F2900" s="11"/>
      <c r="G2900" s="11"/>
      <c r="H2900" s="11"/>
    </row>
    <row r="2901" spans="2:8">
      <c r="B2901" s="11"/>
      <c r="E2901" s="11"/>
      <c r="F2901" s="11"/>
      <c r="G2901" s="11"/>
      <c r="H2901" s="11"/>
    </row>
    <row r="2902" spans="2:8">
      <c r="B2902" s="11"/>
      <c r="E2902" s="11"/>
      <c r="F2902" s="11"/>
      <c r="G2902" s="11"/>
      <c r="H2902" s="11"/>
    </row>
    <row r="2903" spans="2:8">
      <c r="B2903" s="11"/>
      <c r="E2903" s="11"/>
      <c r="F2903" s="11"/>
      <c r="G2903" s="11"/>
      <c r="H2903" s="11"/>
    </row>
    <row r="2904" spans="2:8">
      <c r="B2904" s="11"/>
      <c r="E2904" s="11"/>
      <c r="F2904" s="11"/>
      <c r="G2904" s="11"/>
      <c r="H2904" s="11"/>
    </row>
    <row r="2905" spans="2:8">
      <c r="B2905" s="11"/>
      <c r="E2905" s="11"/>
      <c r="F2905" s="11"/>
      <c r="G2905" s="11"/>
      <c r="H2905" s="11"/>
    </row>
    <row r="2906" spans="2:8">
      <c r="B2906" s="11"/>
      <c r="E2906" s="11"/>
      <c r="F2906" s="11"/>
      <c r="G2906" s="11"/>
      <c r="H2906" s="11"/>
    </row>
    <row r="2907" spans="2:8">
      <c r="B2907" s="11"/>
      <c r="E2907" s="11"/>
      <c r="F2907" s="11"/>
      <c r="G2907" s="11"/>
      <c r="H2907" s="11"/>
    </row>
    <row r="2908" spans="2:8">
      <c r="B2908" s="11"/>
      <c r="E2908" s="11"/>
      <c r="F2908" s="11"/>
      <c r="G2908" s="11"/>
      <c r="H2908" s="11"/>
    </row>
    <row r="2909" spans="2:8">
      <c r="B2909" s="11"/>
      <c r="E2909" s="11"/>
      <c r="F2909" s="11"/>
      <c r="G2909" s="11"/>
      <c r="H2909" s="11"/>
    </row>
    <row r="2910" spans="2:8">
      <c r="B2910" s="11"/>
      <c r="E2910" s="11"/>
      <c r="F2910" s="11"/>
      <c r="G2910" s="11"/>
      <c r="H2910" s="11"/>
    </row>
    <row r="2911" spans="2:8">
      <c r="B2911" s="11"/>
      <c r="E2911" s="11"/>
      <c r="F2911" s="11"/>
      <c r="G2911" s="11"/>
      <c r="H2911" s="11"/>
    </row>
    <row r="2912" spans="2:8">
      <c r="B2912" s="11"/>
      <c r="E2912" s="11"/>
      <c r="F2912" s="11"/>
      <c r="G2912" s="11"/>
      <c r="H2912" s="11"/>
    </row>
    <row r="2913" spans="2:8">
      <c r="B2913" s="11"/>
      <c r="E2913" s="11"/>
      <c r="F2913" s="11"/>
      <c r="G2913" s="11"/>
      <c r="H2913" s="11"/>
    </row>
    <row r="2914" spans="2:8">
      <c r="B2914" s="11"/>
      <c r="E2914" s="11"/>
      <c r="F2914" s="11"/>
      <c r="G2914" s="11"/>
      <c r="H2914" s="11"/>
    </row>
    <row r="2915" spans="2:8">
      <c r="B2915" s="11"/>
      <c r="E2915" s="11"/>
      <c r="F2915" s="11"/>
      <c r="G2915" s="11"/>
      <c r="H2915" s="11"/>
    </row>
    <row r="2916" spans="2:8">
      <c r="B2916" s="11"/>
      <c r="E2916" s="11"/>
      <c r="F2916" s="11"/>
      <c r="G2916" s="11"/>
      <c r="H2916" s="11"/>
    </row>
    <row r="2917" spans="2:8">
      <c r="B2917" s="11"/>
      <c r="E2917" s="11"/>
      <c r="F2917" s="11"/>
      <c r="G2917" s="11"/>
      <c r="H2917" s="11"/>
    </row>
    <row r="2918" spans="2:8">
      <c r="B2918" s="11"/>
      <c r="E2918" s="11"/>
      <c r="F2918" s="11"/>
      <c r="G2918" s="11"/>
      <c r="H2918" s="11"/>
    </row>
    <row r="2919" spans="2:8">
      <c r="B2919" s="11"/>
      <c r="E2919" s="11"/>
      <c r="F2919" s="11"/>
      <c r="G2919" s="11"/>
      <c r="H2919" s="11"/>
    </row>
    <row r="2920" spans="2:8">
      <c r="B2920" s="11"/>
      <c r="E2920" s="11"/>
      <c r="F2920" s="11"/>
      <c r="G2920" s="11"/>
      <c r="H2920" s="11"/>
    </row>
    <row r="2921" spans="2:8">
      <c r="B2921" s="11"/>
      <c r="E2921" s="11"/>
      <c r="F2921" s="11"/>
      <c r="G2921" s="11"/>
      <c r="H2921" s="11"/>
    </row>
    <row r="2922" spans="2:8">
      <c r="B2922" s="11"/>
      <c r="E2922" s="11"/>
      <c r="F2922" s="11"/>
      <c r="G2922" s="11"/>
      <c r="H2922" s="11"/>
    </row>
    <row r="2923" spans="2:8">
      <c r="B2923" s="11"/>
      <c r="E2923" s="11"/>
      <c r="F2923" s="11"/>
      <c r="G2923" s="11"/>
      <c r="H2923" s="11"/>
    </row>
    <row r="2924" spans="2:8">
      <c r="B2924" s="11"/>
      <c r="E2924" s="11"/>
      <c r="F2924" s="11"/>
      <c r="G2924" s="11"/>
      <c r="H2924" s="11"/>
    </row>
    <row r="2925" spans="2:8">
      <c r="B2925" s="11"/>
      <c r="E2925" s="11"/>
      <c r="F2925" s="11"/>
      <c r="G2925" s="11"/>
      <c r="H2925" s="11"/>
    </row>
    <row r="2926" spans="2:8">
      <c r="B2926" s="11"/>
      <c r="E2926" s="11"/>
      <c r="F2926" s="11"/>
      <c r="G2926" s="11"/>
      <c r="H2926" s="11"/>
    </row>
    <row r="2927" spans="2:8">
      <c r="B2927" s="11"/>
      <c r="E2927" s="11"/>
      <c r="F2927" s="11"/>
      <c r="G2927" s="11"/>
      <c r="H2927" s="11"/>
    </row>
    <row r="2928" spans="2:8">
      <c r="B2928" s="11"/>
      <c r="E2928" s="11"/>
      <c r="F2928" s="11"/>
      <c r="G2928" s="11"/>
      <c r="H2928" s="11"/>
    </row>
    <row r="2929" spans="2:8">
      <c r="B2929" s="11"/>
      <c r="E2929" s="11"/>
      <c r="F2929" s="11"/>
      <c r="G2929" s="11"/>
      <c r="H2929" s="11"/>
    </row>
    <row r="2930" spans="2:8">
      <c r="B2930" s="11"/>
      <c r="E2930" s="11"/>
      <c r="F2930" s="11"/>
      <c r="G2930" s="11"/>
      <c r="H2930" s="11"/>
    </row>
    <row r="2931" spans="2:8">
      <c r="B2931" s="11"/>
      <c r="E2931" s="11"/>
      <c r="F2931" s="11"/>
      <c r="G2931" s="11"/>
      <c r="H2931" s="11"/>
    </row>
    <row r="2932" spans="2:8">
      <c r="B2932" s="11"/>
      <c r="E2932" s="11"/>
      <c r="F2932" s="11"/>
      <c r="G2932" s="11"/>
      <c r="H2932" s="11"/>
    </row>
    <row r="2933" spans="2:8">
      <c r="B2933" s="11"/>
      <c r="E2933" s="11"/>
      <c r="F2933" s="11"/>
      <c r="G2933" s="11"/>
      <c r="H2933" s="11"/>
    </row>
    <row r="2934" spans="2:8">
      <c r="B2934" s="11"/>
      <c r="E2934" s="11"/>
      <c r="F2934" s="11"/>
      <c r="G2934" s="11"/>
      <c r="H2934" s="11"/>
    </row>
    <row r="2935" spans="2:8">
      <c r="B2935" s="11"/>
      <c r="E2935" s="11"/>
      <c r="F2935" s="11"/>
      <c r="G2935" s="11"/>
      <c r="H2935" s="11"/>
    </row>
    <row r="2936" spans="2:8">
      <c r="B2936" s="11"/>
      <c r="E2936" s="11"/>
      <c r="F2936" s="11"/>
      <c r="G2936" s="11"/>
      <c r="H2936" s="11"/>
    </row>
    <row r="2937" spans="2:8">
      <c r="B2937" s="11"/>
      <c r="E2937" s="11"/>
      <c r="F2937" s="11"/>
      <c r="G2937" s="11"/>
      <c r="H2937" s="11"/>
    </row>
    <row r="2938" spans="2:8">
      <c r="B2938" s="11"/>
      <c r="E2938" s="11"/>
      <c r="F2938" s="11"/>
      <c r="G2938" s="11"/>
      <c r="H2938" s="11"/>
    </row>
    <row r="2939" spans="2:8">
      <c r="B2939" s="11"/>
      <c r="E2939" s="11"/>
      <c r="F2939" s="11"/>
      <c r="G2939" s="11"/>
      <c r="H2939" s="11"/>
    </row>
    <row r="2940" spans="2:8">
      <c r="B2940" s="11"/>
      <c r="E2940" s="11"/>
      <c r="F2940" s="11"/>
      <c r="G2940" s="11"/>
      <c r="H2940" s="11"/>
    </row>
    <row r="2941" spans="2:8">
      <c r="B2941" s="11"/>
      <c r="E2941" s="11"/>
      <c r="F2941" s="11"/>
      <c r="G2941" s="11"/>
      <c r="H2941" s="11"/>
    </row>
    <row r="2942" spans="2:8">
      <c r="B2942" s="11"/>
      <c r="E2942" s="11"/>
      <c r="F2942" s="11"/>
      <c r="G2942" s="11"/>
      <c r="H2942" s="11"/>
    </row>
    <row r="2943" spans="2:8">
      <c r="B2943" s="11"/>
      <c r="E2943" s="11"/>
      <c r="F2943" s="11"/>
      <c r="G2943" s="11"/>
      <c r="H2943" s="11"/>
    </row>
    <row r="2944" spans="2:8">
      <c r="B2944" s="11"/>
      <c r="E2944" s="11"/>
      <c r="F2944" s="11"/>
      <c r="G2944" s="11"/>
      <c r="H2944" s="11"/>
    </row>
    <row r="2945" spans="2:8">
      <c r="B2945" s="11"/>
      <c r="E2945" s="11"/>
      <c r="F2945" s="11"/>
      <c r="G2945" s="11"/>
      <c r="H2945" s="11"/>
    </row>
    <row r="2946" spans="2:8">
      <c r="B2946" s="11"/>
      <c r="E2946" s="11"/>
      <c r="F2946" s="11"/>
      <c r="G2946" s="11"/>
      <c r="H2946" s="11"/>
    </row>
    <row r="2947" spans="2:8">
      <c r="B2947" s="11"/>
      <c r="E2947" s="11"/>
      <c r="F2947" s="11"/>
      <c r="G2947" s="11"/>
      <c r="H2947" s="11"/>
    </row>
    <row r="2948" spans="2:8">
      <c r="B2948" s="11"/>
      <c r="E2948" s="11"/>
      <c r="F2948" s="11"/>
      <c r="G2948" s="11"/>
      <c r="H2948" s="11"/>
    </row>
    <row r="2949" spans="2:8">
      <c r="B2949" s="11"/>
      <c r="E2949" s="11"/>
      <c r="F2949" s="11"/>
      <c r="G2949" s="11"/>
      <c r="H2949" s="11"/>
    </row>
    <row r="2950" spans="2:8">
      <c r="B2950" s="11"/>
      <c r="E2950" s="11"/>
      <c r="F2950" s="11"/>
      <c r="G2950" s="11"/>
      <c r="H2950" s="11"/>
    </row>
    <row r="2951" spans="2:8">
      <c r="B2951" s="11"/>
      <c r="E2951" s="11"/>
      <c r="F2951" s="11"/>
      <c r="G2951" s="11"/>
      <c r="H2951" s="11"/>
    </row>
    <row r="2952" spans="2:8">
      <c r="B2952" s="11"/>
      <c r="E2952" s="11"/>
      <c r="F2952" s="11"/>
      <c r="G2952" s="11"/>
      <c r="H2952" s="11"/>
    </row>
    <row r="2953" spans="2:8">
      <c r="B2953" s="11"/>
      <c r="E2953" s="11"/>
      <c r="F2953" s="11"/>
      <c r="G2953" s="11"/>
      <c r="H2953" s="11"/>
    </row>
    <row r="2954" spans="2:8">
      <c r="B2954" s="11"/>
      <c r="E2954" s="11"/>
      <c r="F2954" s="11"/>
      <c r="G2954" s="11"/>
      <c r="H2954" s="11"/>
    </row>
    <row r="2955" spans="2:8">
      <c r="B2955" s="11"/>
      <c r="E2955" s="11"/>
      <c r="F2955" s="11"/>
      <c r="G2955" s="11"/>
      <c r="H2955" s="11"/>
    </row>
    <row r="2956" spans="2:8">
      <c r="B2956" s="11"/>
      <c r="E2956" s="11"/>
      <c r="F2956" s="11"/>
      <c r="G2956" s="11"/>
      <c r="H2956" s="11"/>
    </row>
    <row r="2957" spans="2:8">
      <c r="B2957" s="11"/>
      <c r="E2957" s="11"/>
      <c r="F2957" s="11"/>
      <c r="G2957" s="11"/>
      <c r="H2957" s="11"/>
    </row>
    <row r="2958" spans="2:8">
      <c r="B2958" s="11"/>
      <c r="E2958" s="11"/>
      <c r="F2958" s="11"/>
      <c r="G2958" s="11"/>
      <c r="H2958" s="11"/>
    </row>
    <row r="2959" spans="2:8">
      <c r="B2959" s="11"/>
      <c r="E2959" s="11"/>
      <c r="F2959" s="11"/>
      <c r="G2959" s="11"/>
      <c r="H2959" s="11"/>
    </row>
    <row r="2960" spans="2:8">
      <c r="B2960" s="11"/>
      <c r="E2960" s="11"/>
      <c r="F2960" s="11"/>
      <c r="G2960" s="11"/>
      <c r="H2960" s="11"/>
    </row>
    <row r="2961" spans="2:8">
      <c r="B2961" s="11"/>
      <c r="E2961" s="11"/>
      <c r="F2961" s="11"/>
      <c r="G2961" s="11"/>
      <c r="H2961" s="11"/>
    </row>
    <row r="2962" spans="2:8">
      <c r="B2962" s="11"/>
      <c r="E2962" s="11"/>
      <c r="F2962" s="11"/>
      <c r="G2962" s="11"/>
      <c r="H2962" s="11"/>
    </row>
    <row r="2963" spans="2:8">
      <c r="B2963" s="11"/>
      <c r="E2963" s="11"/>
      <c r="F2963" s="11"/>
      <c r="G2963" s="11"/>
      <c r="H2963" s="11"/>
    </row>
    <row r="2964" spans="2:8">
      <c r="B2964" s="11"/>
      <c r="E2964" s="11"/>
      <c r="F2964" s="11"/>
      <c r="G2964" s="11"/>
      <c r="H2964" s="11"/>
    </row>
    <row r="2965" spans="2:8">
      <c r="B2965" s="11"/>
      <c r="E2965" s="11"/>
      <c r="F2965" s="11"/>
      <c r="G2965" s="11"/>
      <c r="H2965" s="11"/>
    </row>
    <row r="2966" spans="2:8">
      <c r="B2966" s="11"/>
      <c r="E2966" s="11"/>
      <c r="F2966" s="11"/>
      <c r="G2966" s="11"/>
      <c r="H2966" s="11"/>
    </row>
    <row r="2967" spans="2:8">
      <c r="B2967" s="11"/>
      <c r="E2967" s="11"/>
      <c r="F2967" s="11"/>
      <c r="G2967" s="11"/>
      <c r="H2967" s="11"/>
    </row>
    <row r="2968" spans="2:8">
      <c r="B2968" s="11"/>
      <c r="E2968" s="11"/>
      <c r="F2968" s="11"/>
      <c r="G2968" s="11"/>
      <c r="H2968" s="11"/>
    </row>
    <row r="2969" spans="2:8">
      <c r="B2969" s="11"/>
      <c r="E2969" s="11"/>
      <c r="F2969" s="11"/>
      <c r="G2969" s="11"/>
      <c r="H2969" s="11"/>
    </row>
    <row r="2970" spans="2:8">
      <c r="B2970" s="11"/>
      <c r="E2970" s="11"/>
      <c r="F2970" s="11"/>
      <c r="G2970" s="11"/>
      <c r="H2970" s="11"/>
    </row>
    <row r="2971" spans="2:8">
      <c r="B2971" s="11"/>
      <c r="E2971" s="11"/>
      <c r="F2971" s="11"/>
      <c r="G2971" s="11"/>
      <c r="H2971" s="11"/>
    </row>
    <row r="2972" spans="2:8">
      <c r="B2972" s="11"/>
      <c r="E2972" s="11"/>
      <c r="F2972" s="11"/>
      <c r="G2972" s="11"/>
      <c r="H2972" s="11"/>
    </row>
    <row r="2973" spans="2:8">
      <c r="B2973" s="11"/>
      <c r="E2973" s="11"/>
      <c r="F2973" s="11"/>
      <c r="G2973" s="11"/>
      <c r="H2973" s="11"/>
    </row>
    <row r="2974" spans="2:8">
      <c r="B2974" s="11"/>
      <c r="E2974" s="11"/>
      <c r="F2974" s="11"/>
      <c r="G2974" s="11"/>
      <c r="H2974" s="11"/>
    </row>
    <row r="2975" spans="2:8">
      <c r="B2975" s="11"/>
      <c r="E2975" s="11"/>
      <c r="F2975" s="11"/>
      <c r="G2975" s="11"/>
      <c r="H2975" s="11"/>
    </row>
    <row r="2976" spans="2:8">
      <c r="B2976" s="11"/>
      <c r="E2976" s="11"/>
      <c r="F2976" s="11"/>
      <c r="G2976" s="11"/>
      <c r="H2976" s="11"/>
    </row>
    <row r="2977" spans="2:8">
      <c r="B2977" s="11"/>
      <c r="E2977" s="11"/>
      <c r="F2977" s="11"/>
      <c r="G2977" s="11"/>
      <c r="H2977" s="11"/>
    </row>
    <row r="2978" spans="2:8">
      <c r="B2978" s="11"/>
      <c r="E2978" s="11"/>
      <c r="F2978" s="11"/>
      <c r="G2978" s="11"/>
      <c r="H2978" s="11"/>
    </row>
    <row r="2979" spans="2:8">
      <c r="B2979" s="11"/>
      <c r="E2979" s="11"/>
      <c r="F2979" s="11"/>
      <c r="G2979" s="11"/>
      <c r="H2979" s="11"/>
    </row>
    <row r="2980" spans="2:8">
      <c r="B2980" s="11"/>
      <c r="E2980" s="11"/>
      <c r="F2980" s="11"/>
      <c r="G2980" s="11"/>
      <c r="H2980" s="11"/>
    </row>
    <row r="2981" spans="2:8">
      <c r="B2981" s="11"/>
      <c r="E2981" s="11"/>
      <c r="F2981" s="11"/>
      <c r="G2981" s="11"/>
      <c r="H2981" s="11"/>
    </row>
    <row r="2982" spans="2:8">
      <c r="B2982" s="11"/>
      <c r="E2982" s="11"/>
      <c r="F2982" s="11"/>
      <c r="G2982" s="11"/>
      <c r="H2982" s="11"/>
    </row>
    <row r="2983" spans="2:8">
      <c r="B2983" s="11"/>
      <c r="E2983" s="11"/>
      <c r="F2983" s="11"/>
      <c r="G2983" s="11"/>
      <c r="H2983" s="11"/>
    </row>
    <row r="2984" spans="2:8">
      <c r="B2984" s="11"/>
      <c r="E2984" s="11"/>
      <c r="F2984" s="11"/>
      <c r="G2984" s="11"/>
      <c r="H2984" s="11"/>
    </row>
    <row r="2985" spans="2:8">
      <c r="B2985" s="11"/>
      <c r="E2985" s="11"/>
      <c r="F2985" s="11"/>
      <c r="G2985" s="11"/>
      <c r="H2985" s="11"/>
    </row>
    <row r="2986" spans="2:8">
      <c r="B2986" s="11"/>
      <c r="E2986" s="11"/>
      <c r="F2986" s="11"/>
      <c r="G2986" s="11"/>
      <c r="H2986" s="11"/>
    </row>
    <row r="2987" spans="2:8">
      <c r="B2987" s="11"/>
      <c r="E2987" s="11"/>
      <c r="F2987" s="11"/>
      <c r="G2987" s="11"/>
      <c r="H2987" s="11"/>
    </row>
    <row r="2988" spans="2:8">
      <c r="B2988" s="11"/>
      <c r="E2988" s="11"/>
      <c r="F2988" s="11"/>
      <c r="G2988" s="11"/>
      <c r="H2988" s="11"/>
    </row>
    <row r="2989" spans="2:8">
      <c r="B2989" s="11"/>
      <c r="E2989" s="11"/>
      <c r="F2989" s="11"/>
      <c r="G2989" s="11"/>
      <c r="H2989" s="11"/>
    </row>
    <row r="2990" spans="2:8">
      <c r="B2990" s="11"/>
      <c r="E2990" s="11"/>
      <c r="F2990" s="11"/>
      <c r="G2990" s="11"/>
      <c r="H2990" s="11"/>
    </row>
    <row r="2991" spans="2:8">
      <c r="B2991" s="11"/>
      <c r="E2991" s="11"/>
      <c r="F2991" s="11"/>
      <c r="G2991" s="11"/>
      <c r="H2991" s="11"/>
    </row>
    <row r="2992" spans="2:8">
      <c r="B2992" s="11"/>
      <c r="E2992" s="11"/>
      <c r="F2992" s="11"/>
      <c r="G2992" s="11"/>
      <c r="H2992" s="11"/>
    </row>
    <row r="2993" spans="2:8">
      <c r="B2993" s="11"/>
      <c r="E2993" s="11"/>
      <c r="F2993" s="11"/>
      <c r="G2993" s="11"/>
      <c r="H2993" s="11"/>
    </row>
    <row r="2994" spans="2:8">
      <c r="B2994" s="11"/>
      <c r="E2994" s="11"/>
      <c r="F2994" s="11"/>
      <c r="G2994" s="11"/>
      <c r="H2994" s="11"/>
    </row>
    <row r="2995" spans="2:8">
      <c r="B2995" s="11"/>
      <c r="E2995" s="11"/>
      <c r="F2995" s="11"/>
      <c r="G2995" s="11"/>
      <c r="H2995" s="11"/>
    </row>
    <row r="2996" spans="2:8">
      <c r="B2996" s="11"/>
      <c r="E2996" s="11"/>
      <c r="F2996" s="11"/>
      <c r="G2996" s="11"/>
      <c r="H2996" s="11"/>
    </row>
    <row r="2997" spans="2:8">
      <c r="B2997" s="11"/>
      <c r="E2997" s="11"/>
      <c r="F2997" s="11"/>
      <c r="G2997" s="11"/>
      <c r="H2997" s="11"/>
    </row>
    <row r="2998" spans="2:8">
      <c r="B2998" s="11"/>
      <c r="E2998" s="11"/>
      <c r="F2998" s="11"/>
      <c r="G2998" s="11"/>
      <c r="H2998" s="11"/>
    </row>
    <row r="2999" spans="2:8">
      <c r="B2999" s="11"/>
      <c r="E2999" s="11"/>
      <c r="F2999" s="11"/>
      <c r="G2999" s="11"/>
      <c r="H2999" s="11"/>
    </row>
    <row r="3000" spans="2:8">
      <c r="B3000" s="11"/>
      <c r="E3000" s="11"/>
      <c r="F3000" s="11"/>
      <c r="G3000" s="11"/>
      <c r="H3000" s="11"/>
    </row>
    <row r="3001" spans="2:8">
      <c r="B3001" s="11"/>
      <c r="E3001" s="11"/>
      <c r="F3001" s="11"/>
      <c r="G3001" s="11"/>
      <c r="H3001" s="11"/>
    </row>
    <row r="3002" spans="2:8">
      <c r="B3002" s="11"/>
      <c r="E3002" s="11"/>
      <c r="F3002" s="11"/>
      <c r="G3002" s="11"/>
      <c r="H3002" s="11"/>
    </row>
    <row r="3003" spans="2:8">
      <c r="B3003" s="11"/>
      <c r="E3003" s="11"/>
      <c r="F3003" s="11"/>
      <c r="G3003" s="11"/>
      <c r="H3003" s="11"/>
    </row>
    <row r="3004" spans="2:8">
      <c r="B3004" s="11"/>
      <c r="E3004" s="11"/>
      <c r="F3004" s="11"/>
      <c r="G3004" s="11"/>
      <c r="H3004" s="11"/>
    </row>
    <row r="3005" spans="2:8">
      <c r="B3005" s="11"/>
      <c r="E3005" s="11"/>
      <c r="F3005" s="11"/>
      <c r="G3005" s="11"/>
      <c r="H3005" s="11"/>
    </row>
    <row r="3006" spans="2:8">
      <c r="B3006" s="11"/>
      <c r="E3006" s="11"/>
      <c r="F3006" s="11"/>
      <c r="G3006" s="11"/>
      <c r="H3006" s="11"/>
    </row>
    <row r="3007" spans="2:8">
      <c r="B3007" s="11"/>
      <c r="E3007" s="11"/>
      <c r="F3007" s="11"/>
      <c r="G3007" s="11"/>
      <c r="H3007" s="11"/>
    </row>
    <row r="3008" spans="2:8">
      <c r="B3008" s="11"/>
      <c r="E3008" s="11"/>
      <c r="F3008" s="11"/>
      <c r="G3008" s="11"/>
      <c r="H3008" s="11"/>
    </row>
    <row r="3009" spans="2:8">
      <c r="B3009" s="11"/>
      <c r="E3009" s="11"/>
      <c r="F3009" s="11"/>
      <c r="G3009" s="11"/>
      <c r="H3009" s="11"/>
    </row>
    <row r="3010" spans="2:8">
      <c r="B3010" s="11"/>
      <c r="E3010" s="11"/>
      <c r="F3010" s="11"/>
      <c r="G3010" s="11"/>
      <c r="H3010" s="11"/>
    </row>
    <row r="3011" spans="2:8">
      <c r="B3011" s="11"/>
      <c r="E3011" s="11"/>
      <c r="F3011" s="11"/>
      <c r="G3011" s="11"/>
      <c r="H3011" s="11"/>
    </row>
    <row r="3012" spans="2:8">
      <c r="B3012" s="11"/>
      <c r="E3012" s="11"/>
      <c r="F3012" s="11"/>
      <c r="G3012" s="11"/>
      <c r="H3012" s="11"/>
    </row>
    <row r="3013" spans="2:8">
      <c r="B3013" s="11"/>
      <c r="E3013" s="11"/>
      <c r="F3013" s="11"/>
      <c r="G3013" s="11"/>
      <c r="H3013" s="11"/>
    </row>
    <row r="3014" spans="2:8">
      <c r="B3014" s="11"/>
      <c r="E3014" s="11"/>
      <c r="F3014" s="11"/>
      <c r="G3014" s="11"/>
      <c r="H3014" s="11"/>
    </row>
    <row r="3015" spans="2:8">
      <c r="B3015" s="11"/>
      <c r="E3015" s="11"/>
      <c r="F3015" s="11"/>
      <c r="G3015" s="11"/>
      <c r="H3015" s="11"/>
    </row>
    <row r="3016" spans="2:8">
      <c r="B3016" s="11"/>
      <c r="E3016" s="11"/>
      <c r="F3016" s="11"/>
      <c r="G3016" s="11"/>
      <c r="H3016" s="11"/>
    </row>
    <row r="3017" spans="2:8">
      <c r="B3017" s="11"/>
      <c r="E3017" s="11"/>
      <c r="F3017" s="11"/>
      <c r="G3017" s="11"/>
      <c r="H3017" s="11"/>
    </row>
    <row r="3018" spans="2:8">
      <c r="B3018" s="11"/>
      <c r="E3018" s="11"/>
      <c r="F3018" s="11"/>
      <c r="G3018" s="11"/>
      <c r="H3018" s="11"/>
    </row>
    <row r="3019" spans="2:8">
      <c r="B3019" s="11"/>
      <c r="E3019" s="11"/>
      <c r="F3019" s="11"/>
      <c r="G3019" s="11"/>
      <c r="H3019" s="11"/>
    </row>
    <row r="3020" spans="2:8">
      <c r="B3020" s="11"/>
      <c r="E3020" s="11"/>
      <c r="F3020" s="11"/>
      <c r="G3020" s="11"/>
      <c r="H3020" s="11"/>
    </row>
    <row r="3021" spans="2:8">
      <c r="B3021" s="11"/>
      <c r="E3021" s="11"/>
      <c r="F3021" s="11"/>
      <c r="G3021" s="11"/>
      <c r="H3021" s="11"/>
    </row>
    <row r="3022" spans="2:8">
      <c r="B3022" s="11"/>
      <c r="E3022" s="11"/>
      <c r="F3022" s="11"/>
      <c r="G3022" s="11"/>
      <c r="H3022" s="11"/>
    </row>
    <row r="3023" spans="2:8">
      <c r="B3023" s="11"/>
      <c r="E3023" s="11"/>
      <c r="F3023" s="11"/>
      <c r="G3023" s="11"/>
      <c r="H3023" s="11"/>
    </row>
    <row r="3024" spans="2:8">
      <c r="B3024" s="11"/>
      <c r="E3024" s="11"/>
      <c r="F3024" s="11"/>
      <c r="G3024" s="11"/>
      <c r="H3024" s="11"/>
    </row>
    <row r="3025" spans="2:8">
      <c r="B3025" s="11"/>
      <c r="E3025" s="11"/>
      <c r="F3025" s="11"/>
      <c r="G3025" s="11"/>
      <c r="H3025" s="11"/>
    </row>
    <row r="3026" spans="2:8">
      <c r="B3026" s="11"/>
      <c r="E3026" s="11"/>
      <c r="F3026" s="11"/>
      <c r="G3026" s="11"/>
      <c r="H3026" s="11"/>
    </row>
    <row r="3027" spans="2:8">
      <c r="B3027" s="11"/>
      <c r="E3027" s="11"/>
      <c r="F3027" s="11"/>
      <c r="G3027" s="11"/>
      <c r="H3027" s="11"/>
    </row>
    <row r="3028" spans="2:8">
      <c r="B3028" s="11"/>
      <c r="E3028" s="11"/>
      <c r="F3028" s="11"/>
      <c r="G3028" s="11"/>
      <c r="H3028" s="11"/>
    </row>
    <row r="3029" spans="2:8">
      <c r="B3029" s="11"/>
      <c r="E3029" s="11"/>
      <c r="F3029" s="11"/>
      <c r="G3029" s="11"/>
      <c r="H3029" s="11"/>
    </row>
    <row r="3030" spans="2:8">
      <c r="B3030" s="11"/>
      <c r="E3030" s="11"/>
      <c r="F3030" s="11"/>
      <c r="G3030" s="11"/>
      <c r="H3030" s="11"/>
    </row>
    <row r="3031" spans="2:8">
      <c r="B3031" s="11"/>
      <c r="E3031" s="11"/>
      <c r="F3031" s="11"/>
      <c r="G3031" s="11"/>
      <c r="H3031" s="11"/>
    </row>
    <row r="3032" spans="2:8">
      <c r="B3032" s="11"/>
      <c r="E3032" s="11"/>
      <c r="F3032" s="11"/>
      <c r="G3032" s="11"/>
      <c r="H3032" s="11"/>
    </row>
    <row r="3033" spans="2:8">
      <c r="B3033" s="11"/>
      <c r="E3033" s="11"/>
      <c r="F3033" s="11"/>
      <c r="G3033" s="11"/>
      <c r="H3033" s="11"/>
    </row>
    <row r="3034" spans="2:8">
      <c r="B3034" s="11"/>
      <c r="E3034" s="11"/>
      <c r="F3034" s="11"/>
      <c r="G3034" s="11"/>
      <c r="H3034" s="11"/>
    </row>
    <row r="3035" spans="2:8">
      <c r="B3035" s="11"/>
      <c r="E3035" s="11"/>
      <c r="F3035" s="11"/>
      <c r="G3035" s="11"/>
      <c r="H3035" s="11"/>
    </row>
    <row r="3036" spans="2:8">
      <c r="B3036" s="11"/>
      <c r="E3036" s="11"/>
      <c r="F3036" s="11"/>
      <c r="G3036" s="11"/>
      <c r="H3036" s="11"/>
    </row>
    <row r="3037" spans="2:8">
      <c r="B3037" s="11"/>
      <c r="E3037" s="11"/>
      <c r="F3037" s="11"/>
      <c r="G3037" s="11"/>
      <c r="H3037" s="11"/>
    </row>
    <row r="3038" spans="2:8">
      <c r="B3038" s="11"/>
      <c r="E3038" s="11"/>
      <c r="F3038" s="11"/>
      <c r="G3038" s="11"/>
      <c r="H3038" s="11"/>
    </row>
    <row r="3039" spans="2:8">
      <c r="B3039" s="11"/>
      <c r="E3039" s="11"/>
      <c r="F3039" s="11"/>
      <c r="G3039" s="11"/>
      <c r="H3039" s="11"/>
    </row>
    <row r="3040" spans="2:8">
      <c r="B3040" s="11"/>
      <c r="E3040" s="11"/>
      <c r="F3040" s="11"/>
      <c r="G3040" s="11"/>
      <c r="H3040" s="11"/>
    </row>
    <row r="3041" spans="2:8">
      <c r="B3041" s="11"/>
      <c r="E3041" s="11"/>
      <c r="F3041" s="11"/>
      <c r="G3041" s="11"/>
      <c r="H3041" s="11"/>
    </row>
    <row r="3042" spans="2:8">
      <c r="B3042" s="11"/>
      <c r="E3042" s="11"/>
      <c r="F3042" s="11"/>
      <c r="G3042" s="11"/>
      <c r="H3042" s="11"/>
    </row>
    <row r="3043" spans="2:8">
      <c r="B3043" s="11"/>
      <c r="E3043" s="11"/>
      <c r="F3043" s="11"/>
      <c r="G3043" s="11"/>
      <c r="H3043" s="11"/>
    </row>
    <row r="3044" spans="2:8">
      <c r="B3044" s="11"/>
      <c r="E3044" s="11"/>
      <c r="F3044" s="11"/>
      <c r="G3044" s="11"/>
      <c r="H3044" s="11"/>
    </row>
    <row r="3045" spans="2:8">
      <c r="B3045" s="11"/>
      <c r="E3045" s="11"/>
      <c r="F3045" s="11"/>
      <c r="G3045" s="11"/>
      <c r="H3045" s="11"/>
    </row>
    <row r="3046" spans="2:8">
      <c r="B3046" s="11"/>
      <c r="E3046" s="11"/>
      <c r="F3046" s="11"/>
      <c r="G3046" s="11"/>
      <c r="H3046" s="11"/>
    </row>
    <row r="3047" spans="2:8">
      <c r="B3047" s="11"/>
      <c r="E3047" s="11"/>
      <c r="F3047" s="11"/>
      <c r="G3047" s="11"/>
      <c r="H3047" s="11"/>
    </row>
    <row r="3048" spans="2:8">
      <c r="B3048" s="11"/>
      <c r="E3048" s="11"/>
      <c r="F3048" s="11"/>
      <c r="G3048" s="11"/>
      <c r="H3048" s="11"/>
    </row>
    <row r="3049" spans="2:8">
      <c r="B3049" s="11"/>
      <c r="E3049" s="11"/>
      <c r="F3049" s="11"/>
      <c r="G3049" s="11"/>
      <c r="H3049" s="11"/>
    </row>
    <row r="3050" spans="2:8">
      <c r="B3050" s="11"/>
      <c r="E3050" s="11"/>
      <c r="F3050" s="11"/>
      <c r="G3050" s="11"/>
      <c r="H3050" s="11"/>
    </row>
    <row r="3051" spans="2:8">
      <c r="B3051" s="11"/>
      <c r="E3051" s="11"/>
      <c r="F3051" s="11"/>
      <c r="G3051" s="11"/>
      <c r="H3051" s="11"/>
    </row>
    <row r="3052" spans="2:8">
      <c r="B3052" s="11"/>
      <c r="E3052" s="11"/>
      <c r="F3052" s="11"/>
      <c r="G3052" s="11"/>
      <c r="H3052" s="11"/>
    </row>
    <row r="3053" spans="2:8">
      <c r="B3053" s="11"/>
      <c r="E3053" s="11"/>
      <c r="F3053" s="11"/>
      <c r="G3053" s="11"/>
      <c r="H3053" s="11"/>
    </row>
    <row r="3054" spans="2:8">
      <c r="B3054" s="11"/>
      <c r="E3054" s="11"/>
      <c r="F3054" s="11"/>
      <c r="G3054" s="11"/>
      <c r="H3054" s="11"/>
    </row>
    <row r="3055" spans="2:8">
      <c r="B3055" s="11"/>
      <c r="E3055" s="11"/>
      <c r="F3055" s="11"/>
      <c r="G3055" s="11"/>
      <c r="H3055" s="11"/>
    </row>
    <row r="3056" spans="2:8">
      <c r="B3056" s="11"/>
      <c r="E3056" s="11"/>
      <c r="F3056" s="11"/>
      <c r="G3056" s="11"/>
      <c r="H3056" s="11"/>
    </row>
    <row r="3057" spans="2:8">
      <c r="B3057" s="11"/>
      <c r="E3057" s="11"/>
      <c r="F3057" s="11"/>
      <c r="G3057" s="11"/>
      <c r="H3057" s="11"/>
    </row>
    <row r="3058" spans="2:8">
      <c r="B3058" s="11"/>
      <c r="E3058" s="11"/>
      <c r="F3058" s="11"/>
      <c r="G3058" s="11"/>
      <c r="H3058" s="11"/>
    </row>
    <row r="3059" spans="2:8">
      <c r="B3059" s="11"/>
      <c r="E3059" s="11"/>
      <c r="F3059" s="11"/>
      <c r="G3059" s="11"/>
      <c r="H3059" s="11"/>
    </row>
    <row r="3060" spans="2:8">
      <c r="B3060" s="11"/>
      <c r="E3060" s="11"/>
      <c r="F3060" s="11"/>
      <c r="G3060" s="11"/>
      <c r="H3060" s="11"/>
    </row>
    <row r="3061" spans="2:8">
      <c r="B3061" s="11"/>
      <c r="E3061" s="11"/>
      <c r="F3061" s="11"/>
      <c r="G3061" s="11"/>
      <c r="H3061" s="11"/>
    </row>
    <row r="3062" spans="2:8">
      <c r="B3062" s="11"/>
      <c r="E3062" s="11"/>
      <c r="F3062" s="11"/>
      <c r="G3062" s="11"/>
      <c r="H3062" s="11"/>
    </row>
    <row r="3063" spans="2:8">
      <c r="B3063" s="11"/>
      <c r="E3063" s="11"/>
      <c r="F3063" s="11"/>
      <c r="G3063" s="11"/>
      <c r="H3063" s="11"/>
    </row>
    <row r="3064" spans="2:8">
      <c r="B3064" s="11"/>
      <c r="E3064" s="11"/>
      <c r="F3064" s="11"/>
      <c r="G3064" s="11"/>
      <c r="H3064" s="11"/>
    </row>
    <row r="3065" spans="2:8">
      <c r="B3065" s="11"/>
      <c r="E3065" s="11"/>
      <c r="F3065" s="11"/>
      <c r="G3065" s="11"/>
      <c r="H3065" s="11"/>
    </row>
    <row r="3066" spans="2:8">
      <c r="B3066" s="11"/>
      <c r="E3066" s="11"/>
      <c r="F3066" s="11"/>
      <c r="G3066" s="11"/>
      <c r="H3066" s="11"/>
    </row>
    <row r="3067" spans="2:8">
      <c r="B3067" s="11"/>
      <c r="E3067" s="11"/>
      <c r="F3067" s="11"/>
      <c r="G3067" s="11"/>
      <c r="H3067" s="11"/>
    </row>
    <row r="3068" spans="2:8">
      <c r="B3068" s="11"/>
      <c r="E3068" s="11"/>
      <c r="F3068" s="11"/>
      <c r="G3068" s="11"/>
      <c r="H3068" s="11"/>
    </row>
    <row r="3069" spans="2:8">
      <c r="B3069" s="11"/>
      <c r="E3069" s="11"/>
      <c r="F3069" s="11"/>
      <c r="G3069" s="11"/>
      <c r="H3069" s="11"/>
    </row>
    <row r="3070" spans="2:8">
      <c r="B3070" s="11"/>
      <c r="E3070" s="11"/>
      <c r="F3070" s="11"/>
      <c r="G3070" s="11"/>
      <c r="H3070" s="11"/>
    </row>
    <row r="3071" spans="2:8">
      <c r="B3071" s="11"/>
      <c r="E3071" s="11"/>
      <c r="F3071" s="11"/>
      <c r="G3071" s="11"/>
      <c r="H3071" s="11"/>
    </row>
    <row r="3072" spans="2:8">
      <c r="B3072" s="11"/>
      <c r="E3072" s="11"/>
      <c r="F3072" s="11"/>
      <c r="G3072" s="11"/>
      <c r="H3072" s="11"/>
    </row>
    <row r="3073" spans="2:8">
      <c r="B3073" s="11"/>
      <c r="E3073" s="11"/>
      <c r="F3073" s="11"/>
      <c r="G3073" s="11"/>
      <c r="H3073" s="11"/>
    </row>
    <row r="3074" spans="2:8">
      <c r="B3074" s="11"/>
      <c r="E3074" s="11"/>
      <c r="F3074" s="11"/>
      <c r="G3074" s="11"/>
      <c r="H3074" s="11"/>
    </row>
    <row r="3075" spans="2:8">
      <c r="B3075" s="11"/>
      <c r="E3075" s="11"/>
      <c r="F3075" s="11"/>
      <c r="G3075" s="11"/>
      <c r="H3075" s="11"/>
    </row>
    <row r="3076" spans="2:8">
      <c r="B3076" s="11"/>
      <c r="E3076" s="11"/>
      <c r="F3076" s="11"/>
      <c r="G3076" s="11"/>
      <c r="H3076" s="11"/>
    </row>
    <row r="3077" spans="2:8">
      <c r="B3077" s="11"/>
      <c r="E3077" s="11"/>
      <c r="F3077" s="11"/>
      <c r="G3077" s="11"/>
      <c r="H3077" s="11"/>
    </row>
    <row r="3078" spans="2:8">
      <c r="B3078" s="11"/>
      <c r="E3078" s="11"/>
      <c r="F3078" s="11"/>
      <c r="G3078" s="11"/>
      <c r="H3078" s="11"/>
    </row>
    <row r="3079" spans="2:8">
      <c r="B3079" s="11"/>
      <c r="E3079" s="11"/>
      <c r="F3079" s="11"/>
      <c r="G3079" s="11"/>
      <c r="H3079" s="11"/>
    </row>
    <row r="3080" spans="2:8">
      <c r="B3080" s="11"/>
      <c r="E3080" s="11"/>
      <c r="F3080" s="11"/>
      <c r="G3080" s="11"/>
      <c r="H3080" s="11"/>
    </row>
    <row r="3081" spans="2:8">
      <c r="B3081" s="11"/>
      <c r="E3081" s="11"/>
      <c r="F3081" s="11"/>
      <c r="G3081" s="11"/>
      <c r="H3081" s="11"/>
    </row>
    <row r="3082" spans="2:8">
      <c r="B3082" s="11"/>
      <c r="E3082" s="11"/>
      <c r="F3082" s="11"/>
      <c r="G3082" s="11"/>
      <c r="H3082" s="11"/>
    </row>
    <row r="3083" spans="2:8">
      <c r="B3083" s="11"/>
      <c r="E3083" s="11"/>
      <c r="F3083" s="11"/>
      <c r="G3083" s="11"/>
      <c r="H3083" s="11"/>
    </row>
    <row r="3084" spans="2:8">
      <c r="B3084" s="11"/>
      <c r="E3084" s="11"/>
      <c r="F3084" s="11"/>
      <c r="G3084" s="11"/>
      <c r="H3084" s="11"/>
    </row>
    <row r="3085" spans="2:8">
      <c r="B3085" s="11"/>
      <c r="E3085" s="11"/>
      <c r="F3085" s="11"/>
      <c r="G3085" s="11"/>
      <c r="H3085" s="11"/>
    </row>
    <row r="3086" spans="2:8">
      <c r="B3086" s="11"/>
      <c r="E3086" s="11"/>
      <c r="F3086" s="11"/>
      <c r="G3086" s="11"/>
      <c r="H3086" s="11"/>
    </row>
    <row r="3087" spans="2:8">
      <c r="B3087" s="11"/>
      <c r="E3087" s="11"/>
      <c r="F3087" s="11"/>
      <c r="G3087" s="11"/>
      <c r="H3087" s="11"/>
    </row>
    <row r="3088" spans="2:8">
      <c r="B3088" s="11"/>
      <c r="E3088" s="11"/>
      <c r="F3088" s="11"/>
      <c r="G3088" s="11"/>
      <c r="H3088" s="11"/>
    </row>
    <row r="3089" spans="2:8">
      <c r="B3089" s="11"/>
      <c r="E3089" s="11"/>
      <c r="F3089" s="11"/>
      <c r="G3089" s="11"/>
      <c r="H3089" s="11"/>
    </row>
    <row r="3090" spans="2:8">
      <c r="B3090" s="11"/>
      <c r="E3090" s="11"/>
      <c r="F3090" s="11"/>
      <c r="G3090" s="11"/>
      <c r="H3090" s="11"/>
    </row>
    <row r="3091" spans="2:8">
      <c r="B3091" s="11"/>
      <c r="E3091" s="11"/>
      <c r="F3091" s="11"/>
      <c r="G3091" s="11"/>
      <c r="H3091" s="11"/>
    </row>
    <row r="3092" spans="2:8">
      <c r="B3092" s="11"/>
      <c r="E3092" s="11"/>
      <c r="F3092" s="11"/>
      <c r="G3092" s="11"/>
      <c r="H3092" s="11"/>
    </row>
    <row r="3093" spans="2:8">
      <c r="B3093" s="11"/>
      <c r="E3093" s="11"/>
      <c r="F3093" s="11"/>
      <c r="G3093" s="11"/>
      <c r="H3093" s="11"/>
    </row>
    <row r="3094" spans="2:8">
      <c r="B3094" s="11"/>
      <c r="E3094" s="11"/>
      <c r="F3094" s="11"/>
      <c r="G3094" s="11"/>
      <c r="H3094" s="11"/>
    </row>
    <row r="3095" spans="2:8">
      <c r="B3095" s="11"/>
      <c r="E3095" s="11"/>
      <c r="F3095" s="11"/>
      <c r="G3095" s="11"/>
      <c r="H3095" s="11"/>
    </row>
    <row r="3096" spans="2:8">
      <c r="B3096" s="11"/>
      <c r="E3096" s="11"/>
      <c r="F3096" s="11"/>
      <c r="G3096" s="11"/>
      <c r="H3096" s="11"/>
    </row>
    <row r="3097" spans="2:8">
      <c r="B3097" s="11"/>
      <c r="E3097" s="11"/>
      <c r="F3097" s="11"/>
      <c r="G3097" s="11"/>
      <c r="H3097" s="11"/>
    </row>
    <row r="3098" spans="2:8">
      <c r="B3098" s="11"/>
      <c r="E3098" s="11"/>
      <c r="F3098" s="11"/>
      <c r="G3098" s="11"/>
      <c r="H3098" s="11"/>
    </row>
    <row r="3099" spans="2:8">
      <c r="B3099" s="11"/>
      <c r="E3099" s="11"/>
      <c r="F3099" s="11"/>
      <c r="G3099" s="11"/>
      <c r="H3099" s="11"/>
    </row>
    <row r="3100" spans="2:8">
      <c r="B3100" s="11"/>
      <c r="E3100" s="11"/>
      <c r="F3100" s="11"/>
      <c r="G3100" s="11"/>
      <c r="H3100" s="11"/>
    </row>
    <row r="3101" spans="2:8">
      <c r="B3101" s="11"/>
      <c r="E3101" s="11"/>
      <c r="F3101" s="11"/>
      <c r="G3101" s="11"/>
      <c r="H3101" s="11"/>
    </row>
    <row r="3102" spans="2:8">
      <c r="B3102" s="11"/>
      <c r="E3102" s="11"/>
      <c r="F3102" s="11"/>
      <c r="G3102" s="11"/>
      <c r="H3102" s="11"/>
    </row>
    <row r="3103" spans="2:8">
      <c r="B3103" s="11"/>
      <c r="E3103" s="11"/>
      <c r="F3103" s="11"/>
      <c r="G3103" s="11"/>
      <c r="H3103" s="11"/>
    </row>
    <row r="3104" spans="2:8">
      <c r="B3104" s="11"/>
      <c r="E3104" s="11"/>
      <c r="F3104" s="11"/>
      <c r="G3104" s="11"/>
      <c r="H3104" s="11"/>
    </row>
    <row r="3105" spans="2:8">
      <c r="B3105" s="11"/>
      <c r="E3105" s="11"/>
      <c r="F3105" s="11"/>
      <c r="G3105" s="11"/>
      <c r="H3105" s="11"/>
    </row>
    <row r="3106" spans="2:8">
      <c r="B3106" s="11"/>
      <c r="E3106" s="11"/>
      <c r="F3106" s="11"/>
      <c r="G3106" s="11"/>
      <c r="H3106" s="11"/>
    </row>
    <row r="3107" spans="2:8">
      <c r="B3107" s="11"/>
      <c r="E3107" s="11"/>
      <c r="F3107" s="11"/>
      <c r="G3107" s="11"/>
      <c r="H3107" s="11"/>
    </row>
    <row r="3108" spans="2:8">
      <c r="B3108" s="11"/>
      <c r="E3108" s="11"/>
      <c r="F3108" s="11"/>
      <c r="G3108" s="11"/>
      <c r="H3108" s="11"/>
    </row>
    <row r="3109" spans="2:8">
      <c r="B3109" s="11"/>
      <c r="E3109" s="11"/>
      <c r="F3109" s="11"/>
      <c r="G3109" s="11"/>
      <c r="H3109" s="11"/>
    </row>
    <row r="3110" spans="2:8">
      <c r="B3110" s="11"/>
      <c r="E3110" s="11"/>
      <c r="F3110" s="11"/>
      <c r="G3110" s="11"/>
      <c r="H3110" s="11"/>
    </row>
    <row r="3111" spans="2:8">
      <c r="B3111" s="11"/>
      <c r="E3111" s="11"/>
      <c r="F3111" s="11"/>
      <c r="G3111" s="11"/>
      <c r="H3111" s="11"/>
    </row>
    <row r="3112" spans="2:8">
      <c r="B3112" s="11"/>
      <c r="E3112" s="11"/>
      <c r="F3112" s="11"/>
      <c r="G3112" s="11"/>
      <c r="H3112" s="11"/>
    </row>
    <row r="3113" spans="2:8">
      <c r="B3113" s="11"/>
      <c r="E3113" s="11"/>
      <c r="F3113" s="11"/>
      <c r="G3113" s="11"/>
      <c r="H3113" s="11"/>
    </row>
    <row r="3114" spans="2:8">
      <c r="B3114" s="11"/>
      <c r="E3114" s="11"/>
      <c r="F3114" s="11"/>
      <c r="G3114" s="11"/>
      <c r="H3114" s="11"/>
    </row>
    <row r="3115" spans="2:8">
      <c r="B3115" s="11"/>
      <c r="E3115" s="11"/>
      <c r="F3115" s="11"/>
      <c r="G3115" s="11"/>
      <c r="H3115" s="11"/>
    </row>
    <row r="3116" spans="2:8">
      <c r="B3116" s="11"/>
      <c r="E3116" s="11"/>
      <c r="F3116" s="11"/>
      <c r="G3116" s="11"/>
      <c r="H3116" s="11"/>
    </row>
    <row r="3117" spans="2:8">
      <c r="B3117" s="11"/>
      <c r="E3117" s="11"/>
      <c r="F3117" s="11"/>
      <c r="G3117" s="11"/>
      <c r="H3117" s="11"/>
    </row>
    <row r="3118" spans="2:8">
      <c r="B3118" s="11"/>
      <c r="E3118" s="11"/>
      <c r="F3118" s="11"/>
      <c r="G3118" s="11"/>
      <c r="H3118" s="11"/>
    </row>
    <row r="3119" spans="2:8">
      <c r="B3119" s="11"/>
      <c r="E3119" s="11"/>
      <c r="F3119" s="11"/>
      <c r="G3119" s="11"/>
      <c r="H3119" s="11"/>
    </row>
    <row r="3120" spans="2:8">
      <c r="B3120" s="11"/>
      <c r="E3120" s="11"/>
      <c r="F3120" s="11"/>
      <c r="G3120" s="11"/>
      <c r="H3120" s="11"/>
    </row>
    <row r="3121" spans="2:8">
      <c r="B3121" s="11"/>
      <c r="E3121" s="11"/>
      <c r="F3121" s="11"/>
      <c r="G3121" s="11"/>
      <c r="H3121" s="11"/>
    </row>
    <row r="3122" spans="2:8">
      <c r="B3122" s="11"/>
      <c r="E3122" s="11"/>
      <c r="F3122" s="11"/>
      <c r="G3122" s="11"/>
      <c r="H3122" s="11"/>
    </row>
    <row r="3123" spans="2:8">
      <c r="B3123" s="11"/>
      <c r="E3123" s="11"/>
      <c r="F3123" s="11"/>
      <c r="G3123" s="11"/>
      <c r="H3123" s="11"/>
    </row>
    <row r="3124" spans="2:8">
      <c r="B3124" s="11"/>
      <c r="E3124" s="11"/>
      <c r="F3124" s="11"/>
      <c r="G3124" s="11"/>
      <c r="H3124" s="11"/>
    </row>
    <row r="3125" spans="2:8">
      <c r="B3125" s="11"/>
      <c r="E3125" s="11"/>
      <c r="F3125" s="11"/>
      <c r="G3125" s="11"/>
      <c r="H3125" s="11"/>
    </row>
    <row r="3126" spans="2:8">
      <c r="B3126" s="11"/>
      <c r="E3126" s="11"/>
      <c r="F3126" s="11"/>
      <c r="G3126" s="11"/>
      <c r="H3126" s="11"/>
    </row>
    <row r="3127" spans="2:8">
      <c r="B3127" s="11"/>
      <c r="E3127" s="11"/>
      <c r="F3127" s="11"/>
      <c r="G3127" s="11"/>
      <c r="H3127" s="11"/>
    </row>
    <row r="3128" spans="2:8">
      <c r="B3128" s="11"/>
      <c r="E3128" s="11"/>
      <c r="F3128" s="11"/>
      <c r="G3128" s="11"/>
      <c r="H3128" s="11"/>
    </row>
    <row r="3129" spans="2:8">
      <c r="B3129" s="11"/>
      <c r="E3129" s="11"/>
      <c r="F3129" s="11"/>
      <c r="G3129" s="11"/>
      <c r="H3129" s="11"/>
    </row>
    <row r="3130" spans="2:8">
      <c r="B3130" s="11"/>
      <c r="E3130" s="11"/>
      <c r="F3130" s="11"/>
      <c r="G3130" s="11"/>
      <c r="H3130" s="11"/>
    </row>
    <row r="3131" spans="2:8">
      <c r="B3131" s="11"/>
      <c r="E3131" s="11"/>
      <c r="F3131" s="11"/>
      <c r="G3131" s="11"/>
      <c r="H3131" s="11"/>
    </row>
    <row r="3132" spans="2:8">
      <c r="B3132" s="11"/>
      <c r="E3132" s="11"/>
      <c r="F3132" s="11"/>
      <c r="G3132" s="11"/>
      <c r="H3132" s="11"/>
    </row>
    <row r="3133" spans="2:8">
      <c r="B3133" s="11"/>
      <c r="E3133" s="11"/>
      <c r="F3133" s="11"/>
      <c r="G3133" s="11"/>
      <c r="H3133" s="11"/>
    </row>
    <row r="3134" spans="2:8">
      <c r="B3134" s="11"/>
      <c r="E3134" s="11"/>
      <c r="F3134" s="11"/>
      <c r="G3134" s="11"/>
      <c r="H3134" s="11"/>
    </row>
    <row r="3135" spans="2:8">
      <c r="B3135" s="11"/>
      <c r="E3135" s="11"/>
      <c r="F3135" s="11"/>
      <c r="G3135" s="11"/>
      <c r="H3135" s="11"/>
    </row>
    <row r="3136" spans="2:8">
      <c r="B3136" s="11"/>
      <c r="E3136" s="11"/>
      <c r="F3136" s="11"/>
      <c r="G3136" s="11"/>
      <c r="H3136" s="11"/>
    </row>
    <row r="3137" spans="2:8">
      <c r="B3137" s="11"/>
      <c r="E3137" s="11"/>
      <c r="F3137" s="11"/>
      <c r="G3137" s="11"/>
      <c r="H3137" s="11"/>
    </row>
    <row r="3138" spans="2:8">
      <c r="B3138" s="11"/>
      <c r="E3138" s="11"/>
      <c r="F3138" s="11"/>
      <c r="G3138" s="11"/>
      <c r="H3138" s="11"/>
    </row>
    <row r="3139" spans="2:8">
      <c r="B3139" s="11"/>
      <c r="E3139" s="11"/>
      <c r="F3139" s="11"/>
      <c r="G3139" s="11"/>
      <c r="H3139" s="11"/>
    </row>
    <row r="3140" spans="2:8">
      <c r="B3140" s="11"/>
      <c r="E3140" s="11"/>
      <c r="F3140" s="11"/>
      <c r="G3140" s="11"/>
      <c r="H3140" s="11"/>
    </row>
    <row r="3141" spans="2:8">
      <c r="B3141" s="11"/>
      <c r="E3141" s="11"/>
      <c r="F3141" s="11"/>
      <c r="G3141" s="11"/>
      <c r="H3141" s="11"/>
    </row>
    <row r="3142" spans="2:8">
      <c r="B3142" s="11"/>
      <c r="E3142" s="11"/>
      <c r="F3142" s="11"/>
      <c r="G3142" s="11"/>
      <c r="H3142" s="11"/>
    </row>
    <row r="3143" spans="2:8">
      <c r="B3143" s="11"/>
      <c r="E3143" s="11"/>
      <c r="F3143" s="11"/>
      <c r="G3143" s="11"/>
      <c r="H3143" s="11"/>
    </row>
    <row r="3144" spans="2:8">
      <c r="B3144" s="11"/>
      <c r="E3144" s="11"/>
      <c r="F3144" s="11"/>
      <c r="G3144" s="11"/>
      <c r="H3144" s="11"/>
    </row>
    <row r="3145" spans="2:8">
      <c r="B3145" s="11"/>
      <c r="E3145" s="11"/>
      <c r="F3145" s="11"/>
      <c r="G3145" s="11"/>
      <c r="H3145" s="11"/>
    </row>
    <row r="3146" spans="2:8">
      <c r="B3146" s="11"/>
      <c r="E3146" s="11"/>
      <c r="F3146" s="11"/>
      <c r="G3146" s="11"/>
      <c r="H3146" s="11"/>
    </row>
    <row r="3147" spans="2:8">
      <c r="B3147" s="11"/>
      <c r="E3147" s="11"/>
      <c r="F3147" s="11"/>
      <c r="G3147" s="11"/>
      <c r="H3147" s="11"/>
    </row>
    <row r="3148" spans="2:8">
      <c r="B3148" s="11"/>
      <c r="E3148" s="11"/>
      <c r="F3148" s="11"/>
      <c r="G3148" s="11"/>
      <c r="H3148" s="11"/>
    </row>
    <row r="3149" spans="2:8">
      <c r="B3149" s="11"/>
      <c r="E3149" s="11"/>
      <c r="F3149" s="11"/>
      <c r="G3149" s="11"/>
      <c r="H3149" s="11"/>
    </row>
    <row r="3150" spans="2:8">
      <c r="B3150" s="11"/>
      <c r="E3150" s="11"/>
      <c r="F3150" s="11"/>
      <c r="G3150" s="11"/>
      <c r="H3150" s="11"/>
    </row>
    <row r="3151" spans="2:8">
      <c r="B3151" s="11"/>
      <c r="E3151" s="11"/>
      <c r="F3151" s="11"/>
      <c r="G3151" s="11"/>
      <c r="H3151" s="11"/>
    </row>
    <row r="3152" spans="2:8">
      <c r="B3152" s="11"/>
      <c r="E3152" s="11"/>
      <c r="F3152" s="11"/>
      <c r="G3152" s="11"/>
      <c r="H3152" s="11"/>
    </row>
    <row r="3153" spans="2:8">
      <c r="B3153" s="11"/>
      <c r="E3153" s="11"/>
      <c r="F3153" s="11"/>
      <c r="G3153" s="11"/>
      <c r="H3153" s="11"/>
    </row>
    <row r="3154" spans="2:8">
      <c r="B3154" s="11"/>
      <c r="E3154" s="11"/>
      <c r="F3154" s="11"/>
      <c r="G3154" s="11"/>
      <c r="H3154" s="11"/>
    </row>
    <row r="3155" spans="2:8">
      <c r="B3155" s="11"/>
      <c r="E3155" s="11"/>
      <c r="F3155" s="11"/>
      <c r="G3155" s="11"/>
      <c r="H3155" s="11"/>
    </row>
    <row r="3156" spans="2:8">
      <c r="B3156" s="11"/>
      <c r="E3156" s="11"/>
      <c r="F3156" s="11"/>
      <c r="G3156" s="11"/>
      <c r="H3156" s="11"/>
    </row>
    <row r="3157" spans="2:8">
      <c r="B3157" s="11"/>
      <c r="E3157" s="11"/>
      <c r="F3157" s="11"/>
      <c r="G3157" s="11"/>
      <c r="H3157" s="11"/>
    </row>
    <row r="3158" spans="2:8">
      <c r="B3158" s="11"/>
      <c r="E3158" s="11"/>
      <c r="F3158" s="11"/>
      <c r="G3158" s="11"/>
      <c r="H3158" s="11"/>
    </row>
    <row r="3159" spans="2:8">
      <c r="B3159" s="11"/>
      <c r="E3159" s="11"/>
      <c r="F3159" s="11"/>
      <c r="G3159" s="11"/>
      <c r="H3159" s="11"/>
    </row>
    <row r="3160" spans="2:8">
      <c r="B3160" s="11"/>
      <c r="E3160" s="11"/>
      <c r="F3160" s="11"/>
      <c r="G3160" s="11"/>
      <c r="H3160" s="11"/>
    </row>
    <row r="3161" spans="2:8">
      <c r="B3161" s="11"/>
      <c r="E3161" s="11"/>
      <c r="F3161" s="11"/>
      <c r="G3161" s="11"/>
      <c r="H3161" s="11"/>
    </row>
    <row r="3162" spans="2:8">
      <c r="B3162" s="11"/>
      <c r="E3162" s="11"/>
      <c r="F3162" s="11"/>
      <c r="G3162" s="11"/>
      <c r="H3162" s="11"/>
    </row>
    <row r="3163" spans="2:8">
      <c r="B3163" s="11"/>
      <c r="E3163" s="11"/>
      <c r="F3163" s="11"/>
      <c r="G3163" s="11"/>
      <c r="H3163" s="11"/>
    </row>
    <row r="3164" spans="2:8">
      <c r="B3164" s="11"/>
      <c r="E3164" s="11"/>
      <c r="F3164" s="11"/>
      <c r="G3164" s="11"/>
      <c r="H3164" s="11"/>
    </row>
    <row r="3165" spans="2:8">
      <c r="B3165" s="11"/>
      <c r="E3165" s="11"/>
      <c r="F3165" s="11"/>
      <c r="G3165" s="11"/>
      <c r="H3165" s="11"/>
    </row>
    <row r="3166" spans="2:8">
      <c r="B3166" s="11"/>
      <c r="E3166" s="11"/>
      <c r="F3166" s="11"/>
      <c r="G3166" s="11"/>
      <c r="H3166" s="11"/>
    </row>
    <row r="3167" spans="2:8">
      <c r="B3167" s="11"/>
      <c r="E3167" s="11"/>
      <c r="F3167" s="11"/>
      <c r="G3167" s="11"/>
      <c r="H3167" s="11"/>
    </row>
    <row r="3168" spans="2:8">
      <c r="B3168" s="11"/>
      <c r="E3168" s="11"/>
      <c r="F3168" s="11"/>
      <c r="G3168" s="11"/>
      <c r="H3168" s="11"/>
    </row>
    <row r="3169" spans="2:8">
      <c r="B3169" s="11"/>
      <c r="E3169" s="11"/>
      <c r="F3169" s="11"/>
      <c r="G3169" s="11"/>
      <c r="H3169" s="11"/>
    </row>
    <row r="3170" spans="2:8">
      <c r="B3170" s="11"/>
      <c r="E3170" s="11"/>
      <c r="F3170" s="11"/>
      <c r="G3170" s="11"/>
      <c r="H3170" s="11"/>
    </row>
    <row r="3171" spans="2:8">
      <c r="B3171" s="11"/>
      <c r="E3171" s="11"/>
      <c r="F3171" s="11"/>
      <c r="G3171" s="11"/>
      <c r="H3171" s="11"/>
    </row>
    <row r="3172" spans="2:8">
      <c r="B3172" s="11"/>
      <c r="E3172" s="11"/>
      <c r="F3172" s="11"/>
      <c r="G3172" s="11"/>
      <c r="H3172" s="11"/>
    </row>
    <row r="3173" spans="2:8">
      <c r="B3173" s="11"/>
      <c r="E3173" s="11"/>
      <c r="F3173" s="11"/>
      <c r="G3173" s="11"/>
      <c r="H3173" s="11"/>
    </row>
    <row r="3174" spans="2:8">
      <c r="B3174" s="11"/>
      <c r="E3174" s="11"/>
      <c r="F3174" s="11"/>
      <c r="G3174" s="11"/>
      <c r="H3174" s="11"/>
    </row>
    <row r="3175" spans="2:8">
      <c r="B3175" s="11"/>
      <c r="E3175" s="11"/>
      <c r="F3175" s="11"/>
      <c r="G3175" s="11"/>
      <c r="H3175" s="11"/>
    </row>
    <row r="3176" spans="2:8">
      <c r="B3176" s="11"/>
      <c r="E3176" s="11"/>
      <c r="F3176" s="11"/>
      <c r="G3176" s="11"/>
      <c r="H3176" s="11"/>
    </row>
    <row r="3177" spans="2:8">
      <c r="B3177" s="11"/>
      <c r="E3177" s="11"/>
      <c r="F3177" s="11"/>
      <c r="G3177" s="11"/>
      <c r="H3177" s="11"/>
    </row>
    <row r="3178" spans="2:8">
      <c r="B3178" s="11"/>
      <c r="E3178" s="11"/>
      <c r="F3178" s="11"/>
      <c r="G3178" s="11"/>
      <c r="H3178" s="11"/>
    </row>
    <row r="3179" spans="2:8">
      <c r="B3179" s="11"/>
      <c r="E3179" s="11"/>
      <c r="F3179" s="11"/>
      <c r="G3179" s="11"/>
      <c r="H3179" s="11"/>
    </row>
    <row r="3180" spans="2:8">
      <c r="B3180" s="11"/>
      <c r="E3180" s="11"/>
      <c r="F3180" s="11"/>
      <c r="G3180" s="11"/>
      <c r="H3180" s="11"/>
    </row>
    <row r="3181" spans="2:8">
      <c r="B3181" s="11"/>
      <c r="E3181" s="11"/>
      <c r="F3181" s="11"/>
      <c r="G3181" s="11"/>
      <c r="H3181" s="11"/>
    </row>
    <row r="3182" spans="2:8">
      <c r="B3182" s="11"/>
      <c r="E3182" s="11"/>
      <c r="F3182" s="11"/>
      <c r="G3182" s="11"/>
      <c r="H3182" s="11"/>
    </row>
    <row r="3183" spans="2:8">
      <c r="B3183" s="11"/>
      <c r="E3183" s="11"/>
      <c r="F3183" s="11"/>
      <c r="G3183" s="11"/>
      <c r="H3183" s="11"/>
    </row>
    <row r="3184" spans="2:8">
      <c r="B3184" s="11"/>
      <c r="E3184" s="11"/>
      <c r="F3184" s="11"/>
      <c r="G3184" s="11"/>
      <c r="H3184" s="11"/>
    </row>
    <row r="3185" spans="2:8">
      <c r="B3185" s="11"/>
      <c r="E3185" s="11"/>
      <c r="F3185" s="11"/>
      <c r="G3185" s="11"/>
      <c r="H3185" s="11"/>
    </row>
    <row r="3186" spans="2:8">
      <c r="B3186" s="11"/>
      <c r="E3186" s="11"/>
      <c r="F3186" s="11"/>
      <c r="G3186" s="11"/>
      <c r="H3186" s="11"/>
    </row>
    <row r="3187" spans="2:8">
      <c r="B3187" s="11"/>
      <c r="E3187" s="11"/>
      <c r="F3187" s="11"/>
      <c r="G3187" s="11"/>
      <c r="H3187" s="11"/>
    </row>
    <row r="3188" spans="2:8">
      <c r="B3188" s="11"/>
      <c r="E3188" s="11"/>
      <c r="F3188" s="11"/>
      <c r="G3188" s="11"/>
      <c r="H3188" s="11"/>
    </row>
    <row r="3189" spans="2:8">
      <c r="B3189" s="11"/>
      <c r="E3189" s="11"/>
      <c r="F3189" s="11"/>
      <c r="G3189" s="11"/>
      <c r="H3189" s="11"/>
    </row>
    <row r="3190" spans="2:8">
      <c r="B3190" s="11"/>
      <c r="E3190" s="11"/>
      <c r="F3190" s="11"/>
      <c r="G3190" s="11"/>
      <c r="H3190" s="11"/>
    </row>
    <row r="3191" spans="2:8">
      <c r="B3191" s="11"/>
      <c r="E3191" s="11"/>
      <c r="F3191" s="11"/>
      <c r="G3191" s="11"/>
      <c r="H3191" s="11"/>
    </row>
    <row r="3192" spans="2:8">
      <c r="B3192" s="11"/>
      <c r="E3192" s="11"/>
      <c r="F3192" s="11"/>
      <c r="G3192" s="11"/>
      <c r="H3192" s="11"/>
    </row>
    <row r="3193" spans="2:8">
      <c r="B3193" s="11"/>
      <c r="E3193" s="11"/>
      <c r="F3193" s="11"/>
      <c r="G3193" s="11"/>
      <c r="H3193" s="11"/>
    </row>
    <row r="3194" spans="2:8">
      <c r="B3194" s="11"/>
      <c r="E3194" s="11"/>
      <c r="F3194" s="11"/>
      <c r="G3194" s="11"/>
      <c r="H3194" s="11"/>
    </row>
    <row r="3195" spans="2:8">
      <c r="B3195" s="11"/>
      <c r="E3195" s="11"/>
      <c r="F3195" s="11"/>
      <c r="G3195" s="11"/>
      <c r="H3195" s="11"/>
    </row>
    <row r="3196" spans="2:8">
      <c r="B3196" s="11"/>
      <c r="E3196" s="11"/>
      <c r="F3196" s="11"/>
      <c r="G3196" s="11"/>
      <c r="H3196" s="11"/>
    </row>
    <row r="3197" spans="2:8">
      <c r="B3197" s="11"/>
      <c r="E3197" s="11"/>
      <c r="F3197" s="11"/>
      <c r="G3197" s="11"/>
      <c r="H3197" s="11"/>
    </row>
    <row r="3198" spans="2:8">
      <c r="B3198" s="11"/>
      <c r="E3198" s="11"/>
      <c r="F3198" s="11"/>
      <c r="G3198" s="11"/>
      <c r="H3198" s="11"/>
    </row>
    <row r="3199" spans="2:8">
      <c r="B3199" s="11"/>
      <c r="E3199" s="11"/>
      <c r="F3199" s="11"/>
      <c r="G3199" s="11"/>
      <c r="H3199" s="11"/>
    </row>
    <row r="3200" spans="2:8">
      <c r="B3200" s="11"/>
      <c r="E3200" s="11"/>
      <c r="F3200" s="11"/>
      <c r="G3200" s="11"/>
      <c r="H3200" s="11"/>
    </row>
    <row r="3201" spans="2:8">
      <c r="B3201" s="11"/>
      <c r="E3201" s="11"/>
      <c r="F3201" s="11"/>
      <c r="G3201" s="11"/>
      <c r="H3201" s="11"/>
    </row>
    <row r="3202" spans="2:8">
      <c r="B3202" s="11"/>
      <c r="E3202" s="11"/>
      <c r="F3202" s="11"/>
      <c r="G3202" s="11"/>
      <c r="H3202" s="11"/>
    </row>
    <row r="3203" spans="2:8">
      <c r="B3203" s="11"/>
      <c r="E3203" s="11"/>
      <c r="F3203" s="11"/>
      <c r="G3203" s="11"/>
      <c r="H3203" s="11"/>
    </row>
    <row r="3204" spans="2:8">
      <c r="B3204" s="11"/>
      <c r="E3204" s="11"/>
      <c r="F3204" s="11"/>
      <c r="G3204" s="11"/>
      <c r="H3204" s="11"/>
    </row>
    <row r="3205" spans="2:8">
      <c r="B3205" s="11"/>
      <c r="E3205" s="11"/>
      <c r="F3205" s="11"/>
      <c r="G3205" s="11"/>
      <c r="H3205" s="11"/>
    </row>
    <row r="3206" spans="2:8">
      <c r="B3206" s="11"/>
      <c r="E3206" s="11"/>
      <c r="F3206" s="11"/>
      <c r="G3206" s="11"/>
      <c r="H3206" s="11"/>
    </row>
    <row r="3207" spans="2:8">
      <c r="B3207" s="11"/>
      <c r="E3207" s="11"/>
      <c r="F3207" s="11"/>
      <c r="G3207" s="11"/>
      <c r="H3207" s="11"/>
    </row>
    <row r="3208" spans="2:8">
      <c r="B3208" s="11"/>
      <c r="E3208" s="11"/>
      <c r="F3208" s="11"/>
      <c r="G3208" s="11"/>
      <c r="H3208" s="11"/>
    </row>
    <row r="3209" spans="2:8">
      <c r="B3209" s="11"/>
      <c r="E3209" s="11"/>
      <c r="F3209" s="11"/>
      <c r="G3209" s="11"/>
      <c r="H3209" s="11"/>
    </row>
    <row r="3210" spans="2:8">
      <c r="B3210" s="11"/>
      <c r="E3210" s="11"/>
      <c r="F3210" s="11"/>
      <c r="G3210" s="11"/>
      <c r="H3210" s="11"/>
    </row>
    <row r="3211" spans="2:8">
      <c r="B3211" s="11"/>
      <c r="E3211" s="11"/>
      <c r="F3211" s="11"/>
      <c r="G3211" s="11"/>
      <c r="H3211" s="11"/>
    </row>
    <row r="3212" spans="2:8">
      <c r="B3212" s="11"/>
      <c r="E3212" s="11"/>
      <c r="F3212" s="11"/>
      <c r="G3212" s="11"/>
      <c r="H3212" s="11"/>
    </row>
    <row r="3213" spans="2:8">
      <c r="B3213" s="11"/>
      <c r="E3213" s="11"/>
      <c r="F3213" s="11"/>
      <c r="G3213" s="11"/>
      <c r="H3213" s="11"/>
    </row>
    <row r="3214" spans="2:8">
      <c r="B3214" s="11"/>
      <c r="E3214" s="11"/>
      <c r="F3214" s="11"/>
      <c r="G3214" s="11"/>
      <c r="H3214" s="11"/>
    </row>
    <row r="3215" spans="2:8">
      <c r="B3215" s="11"/>
      <c r="E3215" s="11"/>
      <c r="F3215" s="11"/>
      <c r="G3215" s="11"/>
      <c r="H3215" s="11"/>
    </row>
    <row r="3216" spans="2:8">
      <c r="B3216" s="11"/>
      <c r="E3216" s="11"/>
      <c r="F3216" s="11"/>
      <c r="G3216" s="11"/>
      <c r="H3216" s="11"/>
    </row>
    <row r="3217" spans="2:8">
      <c r="B3217" s="11"/>
      <c r="E3217" s="11"/>
      <c r="F3217" s="11"/>
      <c r="G3217" s="11"/>
      <c r="H3217" s="11"/>
    </row>
    <row r="3218" spans="2:8">
      <c r="B3218" s="11"/>
      <c r="E3218" s="11"/>
      <c r="F3218" s="11"/>
      <c r="G3218" s="11"/>
      <c r="H3218" s="11"/>
    </row>
    <row r="3219" spans="2:8">
      <c r="B3219" s="11"/>
      <c r="E3219" s="11"/>
      <c r="F3219" s="11"/>
      <c r="G3219" s="11"/>
      <c r="H3219" s="11"/>
    </row>
    <row r="3220" spans="2:8">
      <c r="B3220" s="11"/>
      <c r="E3220" s="11"/>
      <c r="F3220" s="11"/>
      <c r="G3220" s="11"/>
      <c r="H3220" s="11"/>
    </row>
    <row r="3221" spans="2:8">
      <c r="B3221" s="11"/>
      <c r="E3221" s="11"/>
      <c r="F3221" s="11"/>
      <c r="G3221" s="11"/>
      <c r="H3221" s="11"/>
    </row>
    <row r="3222" spans="2:8">
      <c r="B3222" s="11"/>
      <c r="E3222" s="11"/>
      <c r="F3222" s="11"/>
      <c r="G3222" s="11"/>
      <c r="H3222" s="11"/>
    </row>
    <row r="3223" spans="2:8">
      <c r="B3223" s="11"/>
      <c r="E3223" s="11"/>
      <c r="F3223" s="11"/>
      <c r="G3223" s="11"/>
      <c r="H3223" s="11"/>
    </row>
    <row r="3224" spans="2:8">
      <c r="B3224" s="11"/>
      <c r="E3224" s="11"/>
      <c r="F3224" s="11"/>
      <c r="G3224" s="11"/>
      <c r="H3224" s="11"/>
    </row>
    <row r="3225" spans="2:8">
      <c r="B3225" s="11"/>
      <c r="E3225" s="11"/>
      <c r="F3225" s="11"/>
      <c r="G3225" s="11"/>
      <c r="H3225" s="11"/>
    </row>
    <row r="3226" spans="2:8">
      <c r="B3226" s="11"/>
      <c r="E3226" s="11"/>
      <c r="F3226" s="11"/>
      <c r="G3226" s="11"/>
      <c r="H3226" s="11"/>
    </row>
    <row r="3227" spans="2:8">
      <c r="B3227" s="11"/>
      <c r="E3227" s="11"/>
      <c r="F3227" s="11"/>
      <c r="G3227" s="11"/>
      <c r="H3227" s="11"/>
    </row>
    <row r="3228" spans="2:8">
      <c r="B3228" s="11"/>
      <c r="E3228" s="11"/>
      <c r="F3228" s="11"/>
      <c r="G3228" s="11"/>
      <c r="H3228" s="11"/>
    </row>
    <row r="3229" spans="2:8">
      <c r="B3229" s="11"/>
      <c r="E3229" s="11"/>
      <c r="F3229" s="11"/>
      <c r="G3229" s="11"/>
      <c r="H3229" s="11"/>
    </row>
    <row r="3230" spans="2:8">
      <c r="B3230" s="11"/>
      <c r="E3230" s="11"/>
      <c r="F3230" s="11"/>
      <c r="G3230" s="11"/>
      <c r="H3230" s="11"/>
    </row>
    <row r="3231" spans="2:8">
      <c r="B3231" s="11"/>
      <c r="E3231" s="11"/>
      <c r="F3231" s="11"/>
      <c r="G3231" s="11"/>
      <c r="H3231" s="11"/>
    </row>
    <row r="3232" spans="2:8">
      <c r="B3232" s="11"/>
      <c r="E3232" s="11"/>
      <c r="F3232" s="11"/>
      <c r="G3232" s="11"/>
      <c r="H3232" s="11"/>
    </row>
    <row r="3233" spans="2:8">
      <c r="B3233" s="11"/>
      <c r="E3233" s="11"/>
      <c r="F3233" s="11"/>
      <c r="G3233" s="11"/>
      <c r="H3233" s="11"/>
    </row>
    <row r="3234" spans="2:8">
      <c r="B3234" s="11"/>
      <c r="E3234" s="11"/>
      <c r="F3234" s="11"/>
      <c r="G3234" s="11"/>
      <c r="H3234" s="11"/>
    </row>
    <row r="3235" spans="2:8">
      <c r="B3235" s="11"/>
      <c r="E3235" s="11"/>
      <c r="F3235" s="11"/>
      <c r="G3235" s="11"/>
      <c r="H3235" s="11"/>
    </row>
    <row r="3236" spans="2:8">
      <c r="B3236" s="11"/>
      <c r="E3236" s="11"/>
      <c r="F3236" s="11"/>
      <c r="G3236" s="11"/>
      <c r="H3236" s="11"/>
    </row>
    <row r="3237" spans="2:8">
      <c r="B3237" s="11"/>
      <c r="E3237" s="11"/>
      <c r="F3237" s="11"/>
      <c r="G3237" s="11"/>
      <c r="H3237" s="11"/>
    </row>
    <row r="3238" spans="2:8">
      <c r="B3238" s="11"/>
      <c r="E3238" s="11"/>
      <c r="F3238" s="11"/>
      <c r="G3238" s="11"/>
      <c r="H3238" s="11"/>
    </row>
    <row r="3239" spans="2:8">
      <c r="B3239" s="11"/>
      <c r="E3239" s="11"/>
      <c r="F3239" s="11"/>
      <c r="G3239" s="11"/>
      <c r="H3239" s="11"/>
    </row>
    <row r="3240" spans="2:8">
      <c r="B3240" s="11"/>
      <c r="E3240" s="11"/>
      <c r="F3240" s="11"/>
      <c r="G3240" s="11"/>
      <c r="H3240" s="11"/>
    </row>
    <row r="3241" spans="2:8">
      <c r="B3241" s="11"/>
      <c r="E3241" s="11"/>
      <c r="F3241" s="11"/>
      <c r="G3241" s="11"/>
      <c r="H3241" s="11"/>
    </row>
    <row r="3242" spans="2:8">
      <c r="B3242" s="11"/>
      <c r="E3242" s="11"/>
      <c r="F3242" s="11"/>
      <c r="G3242" s="11"/>
      <c r="H3242" s="11"/>
    </row>
    <row r="3243" spans="2:8">
      <c r="B3243" s="11"/>
      <c r="E3243" s="11"/>
      <c r="F3243" s="11"/>
      <c r="G3243" s="11"/>
      <c r="H3243" s="11"/>
    </row>
    <row r="3244" spans="2:8">
      <c r="B3244" s="11"/>
      <c r="E3244" s="11"/>
      <c r="F3244" s="11"/>
      <c r="G3244" s="11"/>
      <c r="H3244" s="11"/>
    </row>
    <row r="3245" spans="2:8">
      <c r="B3245" s="11"/>
      <c r="E3245" s="11"/>
      <c r="F3245" s="11"/>
      <c r="G3245" s="11"/>
      <c r="H3245" s="11"/>
    </row>
    <row r="3246" spans="2:8">
      <c r="B3246" s="11"/>
      <c r="E3246" s="11"/>
      <c r="F3246" s="11"/>
      <c r="G3246" s="11"/>
      <c r="H3246" s="11"/>
    </row>
    <row r="3247" spans="2:8">
      <c r="B3247" s="11"/>
      <c r="E3247" s="11"/>
      <c r="F3247" s="11"/>
      <c r="G3247" s="11"/>
      <c r="H3247" s="11"/>
    </row>
    <row r="3248" spans="2:8">
      <c r="B3248" s="11"/>
      <c r="E3248" s="11"/>
      <c r="F3248" s="11"/>
      <c r="G3248" s="11"/>
      <c r="H3248" s="11"/>
    </row>
    <row r="3249" spans="2:8">
      <c r="B3249" s="11"/>
      <c r="E3249" s="11"/>
      <c r="F3249" s="11"/>
      <c r="G3249" s="11"/>
      <c r="H3249" s="11"/>
    </row>
    <row r="3250" spans="2:8">
      <c r="B3250" s="11"/>
      <c r="E3250" s="11"/>
      <c r="F3250" s="11"/>
      <c r="G3250" s="11"/>
      <c r="H3250" s="11"/>
    </row>
    <row r="3251" spans="2:8">
      <c r="B3251" s="11"/>
      <c r="E3251" s="11"/>
      <c r="F3251" s="11"/>
      <c r="G3251" s="11"/>
      <c r="H3251" s="11"/>
    </row>
    <row r="3252" spans="2:8">
      <c r="B3252" s="11"/>
      <c r="E3252" s="11"/>
      <c r="F3252" s="11"/>
      <c r="G3252" s="11"/>
      <c r="H3252" s="11"/>
    </row>
    <row r="3253" spans="2:8">
      <c r="B3253" s="11"/>
      <c r="E3253" s="11"/>
      <c r="F3253" s="11"/>
      <c r="G3253" s="11"/>
      <c r="H3253" s="11"/>
    </row>
    <row r="3254" spans="2:8">
      <c r="B3254" s="11"/>
      <c r="E3254" s="11"/>
      <c r="F3254" s="11"/>
      <c r="G3254" s="11"/>
      <c r="H3254" s="11"/>
    </row>
    <row r="3255" spans="2:8">
      <c r="B3255" s="11"/>
      <c r="E3255" s="11"/>
      <c r="F3255" s="11"/>
      <c r="G3255" s="11"/>
      <c r="H3255" s="11"/>
    </row>
    <row r="3256" spans="2:8">
      <c r="B3256" s="11"/>
      <c r="E3256" s="11"/>
      <c r="F3256" s="11"/>
      <c r="G3256" s="11"/>
      <c r="H3256" s="11"/>
    </row>
    <row r="3257" spans="2:8">
      <c r="B3257" s="11"/>
      <c r="E3257" s="11"/>
      <c r="F3257" s="11"/>
      <c r="G3257" s="11"/>
      <c r="H3257" s="11"/>
    </row>
    <row r="3258" spans="2:8">
      <c r="B3258" s="11"/>
      <c r="E3258" s="11"/>
      <c r="F3258" s="11"/>
      <c r="G3258" s="11"/>
      <c r="H3258" s="11"/>
    </row>
    <row r="3259" spans="2:8">
      <c r="B3259" s="11"/>
      <c r="E3259" s="11"/>
      <c r="F3259" s="11"/>
      <c r="G3259" s="11"/>
      <c r="H3259" s="11"/>
    </row>
    <row r="3260" spans="2:8">
      <c r="B3260" s="11"/>
      <c r="E3260" s="11"/>
      <c r="F3260" s="11"/>
      <c r="G3260" s="11"/>
      <c r="H3260" s="11"/>
    </row>
    <row r="3261" spans="2:8">
      <c r="B3261" s="11"/>
      <c r="E3261" s="11"/>
      <c r="F3261" s="11"/>
      <c r="G3261" s="11"/>
      <c r="H3261" s="11"/>
    </row>
    <row r="3262" spans="2:8">
      <c r="B3262" s="11"/>
      <c r="E3262" s="11"/>
      <c r="F3262" s="11"/>
      <c r="G3262" s="11"/>
      <c r="H3262" s="11"/>
    </row>
    <row r="3263" spans="2:8">
      <c r="B3263" s="11"/>
      <c r="E3263" s="11"/>
      <c r="F3263" s="11"/>
      <c r="G3263" s="11"/>
      <c r="H3263" s="11"/>
    </row>
    <row r="3264" spans="2:8">
      <c r="B3264" s="11"/>
      <c r="E3264" s="11"/>
      <c r="F3264" s="11"/>
      <c r="G3264" s="11"/>
      <c r="H3264" s="11"/>
    </row>
    <row r="3265" spans="2:8">
      <c r="B3265" s="11"/>
      <c r="E3265" s="11"/>
      <c r="F3265" s="11"/>
      <c r="G3265" s="11"/>
      <c r="H3265" s="11"/>
    </row>
    <row r="3266" spans="2:8">
      <c r="B3266" s="11"/>
      <c r="E3266" s="11"/>
      <c r="F3266" s="11"/>
      <c r="G3266" s="11"/>
      <c r="H3266" s="11"/>
    </row>
    <row r="3267" spans="2:8">
      <c r="B3267" s="11"/>
      <c r="E3267" s="11"/>
      <c r="F3267" s="11"/>
      <c r="G3267" s="11"/>
      <c r="H3267" s="11"/>
    </row>
    <row r="3268" spans="2:8">
      <c r="B3268" s="11"/>
      <c r="E3268" s="11"/>
      <c r="F3268" s="11"/>
      <c r="G3268" s="11"/>
      <c r="H3268" s="11"/>
    </row>
    <row r="3269" spans="2:8">
      <c r="B3269" s="11"/>
      <c r="E3269" s="11"/>
      <c r="F3269" s="11"/>
      <c r="G3269" s="11"/>
      <c r="H3269" s="11"/>
    </row>
    <row r="3270" spans="2:8">
      <c r="B3270" s="11"/>
      <c r="E3270" s="11"/>
      <c r="F3270" s="11"/>
      <c r="G3270" s="11"/>
      <c r="H3270" s="11"/>
    </row>
    <row r="3271" spans="2:8">
      <c r="B3271" s="11"/>
      <c r="E3271" s="11"/>
      <c r="F3271" s="11"/>
      <c r="G3271" s="11"/>
      <c r="H3271" s="11"/>
    </row>
    <row r="3272" spans="2:8">
      <c r="B3272" s="11"/>
      <c r="E3272" s="11"/>
      <c r="F3272" s="11"/>
      <c r="G3272" s="11"/>
      <c r="H3272" s="11"/>
    </row>
    <row r="3273" spans="2:8">
      <c r="B3273" s="11"/>
      <c r="E3273" s="11"/>
      <c r="F3273" s="11"/>
      <c r="G3273" s="11"/>
      <c r="H3273" s="11"/>
    </row>
    <row r="3274" spans="2:8">
      <c r="B3274" s="11"/>
      <c r="E3274" s="11"/>
      <c r="F3274" s="11"/>
      <c r="G3274" s="11"/>
      <c r="H3274" s="11"/>
    </row>
    <row r="3275" spans="2:8">
      <c r="B3275" s="11"/>
      <c r="E3275" s="11"/>
      <c r="F3275" s="11"/>
      <c r="G3275" s="11"/>
      <c r="H3275" s="11"/>
    </row>
    <row r="3276" spans="2:8">
      <c r="B3276" s="11"/>
      <c r="E3276" s="11"/>
      <c r="F3276" s="11"/>
      <c r="G3276" s="11"/>
      <c r="H3276" s="11"/>
    </row>
    <row r="3277" spans="2:8">
      <c r="B3277" s="11"/>
      <c r="E3277" s="11"/>
      <c r="F3277" s="11"/>
      <c r="G3277" s="11"/>
      <c r="H3277" s="11"/>
    </row>
    <row r="3278" spans="2:8">
      <c r="B3278" s="11"/>
      <c r="E3278" s="11"/>
      <c r="F3278" s="11"/>
      <c r="G3278" s="11"/>
      <c r="H3278" s="11"/>
    </row>
    <row r="3279" spans="2:8">
      <c r="B3279" s="11"/>
      <c r="E3279" s="11"/>
      <c r="F3279" s="11"/>
      <c r="G3279" s="11"/>
      <c r="H3279" s="11"/>
    </row>
    <row r="3280" spans="2:8">
      <c r="B3280" s="11"/>
      <c r="E3280" s="11"/>
      <c r="F3280" s="11"/>
      <c r="G3280" s="11"/>
      <c r="H3280" s="11"/>
    </row>
    <row r="3281" spans="2:8">
      <c r="B3281" s="11"/>
      <c r="E3281" s="11"/>
      <c r="F3281" s="11"/>
      <c r="G3281" s="11"/>
      <c r="H3281" s="11"/>
    </row>
    <row r="3282" spans="2:8">
      <c r="B3282" s="11"/>
      <c r="E3282" s="11"/>
      <c r="F3282" s="11"/>
      <c r="G3282" s="11"/>
      <c r="H3282" s="11"/>
    </row>
    <row r="3283" spans="2:8">
      <c r="B3283" s="11"/>
      <c r="E3283" s="11"/>
      <c r="F3283" s="11"/>
      <c r="G3283" s="11"/>
      <c r="H3283" s="11"/>
    </row>
    <row r="3284" spans="2:8">
      <c r="B3284" s="11"/>
      <c r="E3284" s="11"/>
      <c r="F3284" s="11"/>
      <c r="G3284" s="11"/>
      <c r="H3284" s="11"/>
    </row>
    <row r="3285" spans="2:8">
      <c r="B3285" s="11"/>
      <c r="E3285" s="11"/>
      <c r="F3285" s="11"/>
      <c r="G3285" s="11"/>
      <c r="H3285" s="11"/>
    </row>
    <row r="3286" spans="2:8">
      <c r="B3286" s="11"/>
      <c r="E3286" s="11"/>
      <c r="F3286" s="11"/>
      <c r="G3286" s="11"/>
      <c r="H3286" s="11"/>
    </row>
    <row r="3287" spans="2:8">
      <c r="B3287" s="11"/>
      <c r="E3287" s="11"/>
      <c r="F3287" s="11"/>
      <c r="G3287" s="11"/>
      <c r="H3287" s="11"/>
    </row>
    <row r="3288" spans="2:8">
      <c r="B3288" s="11"/>
      <c r="E3288" s="11"/>
      <c r="F3288" s="11"/>
      <c r="G3288" s="11"/>
      <c r="H3288" s="11"/>
    </row>
    <row r="3289" spans="2:8">
      <c r="B3289" s="11"/>
      <c r="E3289" s="11"/>
      <c r="F3289" s="11"/>
      <c r="G3289" s="11"/>
      <c r="H3289" s="11"/>
    </row>
    <row r="3290" spans="2:8">
      <c r="B3290" s="11"/>
      <c r="E3290" s="11"/>
      <c r="F3290" s="11"/>
      <c r="G3290" s="11"/>
      <c r="H3290" s="11"/>
    </row>
    <row r="3291" spans="2:8">
      <c r="B3291" s="11"/>
      <c r="E3291" s="11"/>
      <c r="F3291" s="11"/>
      <c r="G3291" s="11"/>
      <c r="H3291" s="11"/>
    </row>
    <row r="3292" spans="2:8">
      <c r="B3292" s="11"/>
      <c r="E3292" s="11"/>
      <c r="F3292" s="11"/>
      <c r="G3292" s="11"/>
      <c r="H3292" s="11"/>
    </row>
    <row r="3293" spans="2:8">
      <c r="B3293" s="11"/>
      <c r="E3293" s="11"/>
      <c r="F3293" s="11"/>
      <c r="G3293" s="11"/>
      <c r="H3293" s="11"/>
    </row>
    <row r="3294" spans="2:8">
      <c r="B3294" s="11"/>
      <c r="E3294" s="11"/>
      <c r="F3294" s="11"/>
      <c r="G3294" s="11"/>
      <c r="H3294" s="11"/>
    </row>
    <row r="3295" spans="2:8">
      <c r="B3295" s="11"/>
      <c r="E3295" s="11"/>
      <c r="F3295" s="11"/>
      <c r="G3295" s="11"/>
      <c r="H3295" s="11"/>
    </row>
    <row r="3296" spans="2:8">
      <c r="B3296" s="11"/>
      <c r="E3296" s="11"/>
      <c r="F3296" s="11"/>
      <c r="G3296" s="11"/>
      <c r="H3296" s="11"/>
    </row>
    <row r="3297" spans="2:8">
      <c r="B3297" s="11"/>
      <c r="E3297" s="11"/>
      <c r="F3297" s="11"/>
      <c r="G3297" s="11"/>
      <c r="H3297" s="11"/>
    </row>
    <row r="3298" spans="2:8">
      <c r="B3298" s="11"/>
      <c r="E3298" s="11"/>
      <c r="F3298" s="11"/>
      <c r="G3298" s="11"/>
      <c r="H3298" s="11"/>
    </row>
    <row r="3299" spans="2:8">
      <c r="B3299" s="11"/>
      <c r="E3299" s="11"/>
      <c r="F3299" s="11"/>
      <c r="G3299" s="11"/>
      <c r="H3299" s="11"/>
    </row>
    <row r="3300" spans="2:8">
      <c r="B3300" s="11"/>
      <c r="E3300" s="11"/>
      <c r="F3300" s="11"/>
      <c r="G3300" s="11"/>
      <c r="H3300" s="11"/>
    </row>
    <row r="3301" spans="2:8">
      <c r="B3301" s="11"/>
      <c r="E3301" s="11"/>
      <c r="F3301" s="11"/>
      <c r="G3301" s="11"/>
      <c r="H3301" s="11"/>
    </row>
    <row r="3302" spans="2:8">
      <c r="B3302" s="11"/>
      <c r="E3302" s="11"/>
      <c r="F3302" s="11"/>
      <c r="G3302" s="11"/>
      <c r="H3302" s="11"/>
    </row>
    <row r="3303" spans="2:8">
      <c r="B3303" s="11"/>
      <c r="E3303" s="11"/>
      <c r="F3303" s="11"/>
      <c r="G3303" s="11"/>
      <c r="H3303" s="11"/>
    </row>
    <row r="3304" spans="2:8">
      <c r="B3304" s="11"/>
      <c r="E3304" s="11"/>
      <c r="F3304" s="11"/>
      <c r="G3304" s="11"/>
      <c r="H3304" s="11"/>
    </row>
    <row r="3305" spans="2:8">
      <c r="B3305" s="11"/>
      <c r="E3305" s="11"/>
      <c r="F3305" s="11"/>
      <c r="G3305" s="11"/>
      <c r="H3305" s="11"/>
    </row>
    <row r="3306" spans="2:8">
      <c r="B3306" s="11"/>
      <c r="E3306" s="11"/>
      <c r="F3306" s="11"/>
      <c r="G3306" s="11"/>
      <c r="H3306" s="11"/>
    </row>
    <row r="3307" spans="2:8">
      <c r="B3307" s="11"/>
      <c r="E3307" s="11"/>
      <c r="F3307" s="11"/>
      <c r="G3307" s="11"/>
      <c r="H3307" s="11"/>
    </row>
    <row r="3308" spans="2:8">
      <c r="B3308" s="11"/>
      <c r="E3308" s="11"/>
      <c r="F3308" s="11"/>
      <c r="G3308" s="11"/>
      <c r="H3308" s="11"/>
    </row>
    <row r="3309" spans="2:8">
      <c r="B3309" s="11"/>
      <c r="E3309" s="11"/>
      <c r="F3309" s="11"/>
      <c r="G3309" s="11"/>
      <c r="H3309" s="11"/>
    </row>
    <row r="3310" spans="2:8">
      <c r="B3310" s="11"/>
      <c r="E3310" s="11"/>
      <c r="F3310" s="11"/>
      <c r="G3310" s="11"/>
      <c r="H3310" s="11"/>
    </row>
    <row r="3311" spans="2:8">
      <c r="B3311" s="11"/>
      <c r="E3311" s="11"/>
      <c r="F3311" s="11"/>
      <c r="G3311" s="11"/>
      <c r="H3311" s="11"/>
    </row>
    <row r="3312" spans="2:8">
      <c r="B3312" s="11"/>
      <c r="E3312" s="11"/>
      <c r="F3312" s="11"/>
      <c r="G3312" s="11"/>
      <c r="H3312" s="11"/>
    </row>
    <row r="3313" spans="2:8">
      <c r="B3313" s="11"/>
      <c r="E3313" s="11"/>
      <c r="F3313" s="11"/>
      <c r="G3313" s="11"/>
      <c r="H3313" s="11"/>
    </row>
    <row r="3314" spans="2:8">
      <c r="B3314" s="11"/>
      <c r="E3314" s="11"/>
      <c r="F3314" s="11"/>
      <c r="G3314" s="11"/>
      <c r="H3314" s="11"/>
    </row>
    <row r="3315" spans="2:8">
      <c r="B3315" s="11"/>
      <c r="E3315" s="11"/>
      <c r="F3315" s="11"/>
      <c r="G3315" s="11"/>
      <c r="H3315" s="11"/>
    </row>
    <row r="3316" spans="2:8">
      <c r="B3316" s="11"/>
      <c r="E3316" s="11"/>
      <c r="F3316" s="11"/>
      <c r="G3316" s="11"/>
      <c r="H3316" s="11"/>
    </row>
    <row r="3317" spans="2:8">
      <c r="B3317" s="11"/>
      <c r="E3317" s="11"/>
      <c r="F3317" s="11"/>
      <c r="G3317" s="11"/>
      <c r="H3317" s="11"/>
    </row>
    <row r="3318" spans="2:8">
      <c r="B3318" s="11"/>
      <c r="E3318" s="11"/>
      <c r="F3318" s="11"/>
      <c r="G3318" s="11"/>
      <c r="H3318" s="11"/>
    </row>
    <row r="3319" spans="2:8">
      <c r="B3319" s="11"/>
      <c r="E3319" s="11"/>
      <c r="F3319" s="11"/>
      <c r="G3319" s="11"/>
      <c r="H3319" s="11"/>
    </row>
    <row r="3320" spans="2:8">
      <c r="B3320" s="11"/>
      <c r="E3320" s="11"/>
      <c r="F3320" s="11"/>
      <c r="G3320" s="11"/>
      <c r="H3320" s="11"/>
    </row>
    <row r="3321" spans="2:8">
      <c r="B3321" s="11"/>
      <c r="E3321" s="11"/>
      <c r="F3321" s="11"/>
      <c r="G3321" s="11"/>
      <c r="H3321" s="11"/>
    </row>
    <row r="3322" spans="2:8">
      <c r="B3322" s="11"/>
      <c r="E3322" s="11"/>
      <c r="F3322" s="11"/>
      <c r="G3322" s="11"/>
      <c r="H3322" s="11"/>
    </row>
    <row r="3323" spans="2:8">
      <c r="B3323" s="11"/>
      <c r="E3323" s="11"/>
      <c r="F3323" s="11"/>
      <c r="G3323" s="11"/>
      <c r="H3323" s="11"/>
    </row>
    <row r="3324" spans="2:8">
      <c r="B3324" s="11"/>
      <c r="E3324" s="11"/>
      <c r="F3324" s="11"/>
      <c r="G3324" s="11"/>
      <c r="H3324" s="11"/>
    </row>
    <row r="3325" spans="2:8">
      <c r="B3325" s="11"/>
      <c r="E3325" s="11"/>
      <c r="F3325" s="11"/>
      <c r="G3325" s="11"/>
      <c r="H3325" s="11"/>
    </row>
    <row r="3326" spans="2:8">
      <c r="B3326" s="11"/>
      <c r="E3326" s="11"/>
      <c r="F3326" s="11"/>
      <c r="G3326" s="11"/>
      <c r="H3326" s="11"/>
    </row>
    <row r="3327" spans="2:8">
      <c r="B3327" s="11"/>
      <c r="E3327" s="11"/>
      <c r="F3327" s="11"/>
      <c r="G3327" s="11"/>
      <c r="H3327" s="11"/>
    </row>
    <row r="3328" spans="2:8">
      <c r="B3328" s="11"/>
      <c r="E3328" s="11"/>
      <c r="F3328" s="11"/>
      <c r="G3328" s="11"/>
      <c r="H3328" s="11"/>
    </row>
    <row r="3329" spans="2:8">
      <c r="B3329" s="11"/>
      <c r="E3329" s="11"/>
      <c r="F3329" s="11"/>
      <c r="G3329" s="11"/>
      <c r="H3329" s="11"/>
    </row>
    <row r="3330" spans="2:8">
      <c r="B3330" s="11"/>
      <c r="E3330" s="11"/>
      <c r="F3330" s="11"/>
      <c r="G3330" s="11"/>
      <c r="H3330" s="11"/>
    </row>
    <row r="3331" spans="2:8">
      <c r="B3331" s="11"/>
      <c r="E3331" s="11"/>
      <c r="F3331" s="11"/>
      <c r="G3331" s="11"/>
      <c r="H3331" s="11"/>
    </row>
    <row r="3332" spans="2:8">
      <c r="B3332" s="11"/>
      <c r="E3332" s="11"/>
      <c r="F3332" s="11"/>
      <c r="G3332" s="11"/>
      <c r="H3332" s="11"/>
    </row>
    <row r="3333" spans="2:8">
      <c r="B3333" s="11"/>
      <c r="E3333" s="11"/>
      <c r="F3333" s="11"/>
      <c r="G3333" s="11"/>
      <c r="H3333" s="11"/>
    </row>
    <row r="3334" spans="2:8">
      <c r="B3334" s="11"/>
      <c r="E3334" s="11"/>
      <c r="F3334" s="11"/>
      <c r="G3334" s="11"/>
      <c r="H3334" s="11"/>
    </row>
    <row r="3335" spans="2:8">
      <c r="B3335" s="11"/>
      <c r="E3335" s="11"/>
      <c r="F3335" s="11"/>
      <c r="G3335" s="11"/>
      <c r="H3335" s="11"/>
    </row>
    <row r="3336" spans="2:8">
      <c r="B3336" s="11"/>
      <c r="E3336" s="11"/>
      <c r="F3336" s="11"/>
      <c r="G3336" s="11"/>
      <c r="H3336" s="11"/>
    </row>
    <row r="3337" spans="2:8">
      <c r="B3337" s="11"/>
      <c r="E3337" s="11"/>
      <c r="F3337" s="11"/>
      <c r="G3337" s="11"/>
      <c r="H3337" s="11"/>
    </row>
    <row r="3338" spans="2:8">
      <c r="B3338" s="11"/>
      <c r="E3338" s="11"/>
      <c r="F3338" s="11"/>
      <c r="G3338" s="11"/>
      <c r="H3338" s="11"/>
    </row>
    <row r="3339" spans="2:8">
      <c r="B3339" s="11"/>
      <c r="E3339" s="11"/>
      <c r="F3339" s="11"/>
      <c r="G3339" s="11"/>
      <c r="H3339" s="11"/>
    </row>
    <row r="3340" spans="2:8">
      <c r="B3340" s="11"/>
      <c r="E3340" s="11"/>
      <c r="F3340" s="11"/>
      <c r="G3340" s="11"/>
      <c r="H3340" s="11"/>
    </row>
    <row r="3341" spans="2:8">
      <c r="B3341" s="11"/>
      <c r="E3341" s="11"/>
      <c r="F3341" s="11"/>
      <c r="G3341" s="11"/>
      <c r="H3341" s="11"/>
    </row>
    <row r="3342" spans="2:8">
      <c r="B3342" s="11"/>
      <c r="E3342" s="11"/>
      <c r="F3342" s="11"/>
      <c r="G3342" s="11"/>
      <c r="H3342" s="11"/>
    </row>
    <row r="3343" spans="2:8">
      <c r="B3343" s="11"/>
      <c r="E3343" s="11"/>
      <c r="F3343" s="11"/>
      <c r="G3343" s="11"/>
      <c r="H3343" s="11"/>
    </row>
    <row r="3344" spans="2:8">
      <c r="B3344" s="11"/>
      <c r="E3344" s="11"/>
      <c r="F3344" s="11"/>
      <c r="G3344" s="11"/>
      <c r="H3344" s="11"/>
    </row>
    <row r="3345" spans="2:8">
      <c r="B3345" s="11"/>
      <c r="E3345" s="11"/>
      <c r="F3345" s="11"/>
      <c r="G3345" s="11"/>
      <c r="H3345" s="11"/>
    </row>
    <row r="3346" spans="2:8">
      <c r="B3346" s="11"/>
      <c r="E3346" s="11"/>
      <c r="F3346" s="11"/>
      <c r="G3346" s="11"/>
      <c r="H3346" s="11"/>
    </row>
    <row r="3347" spans="2:8">
      <c r="B3347" s="11"/>
      <c r="E3347" s="11"/>
      <c r="F3347" s="11"/>
      <c r="G3347" s="11"/>
      <c r="H3347" s="11"/>
    </row>
    <row r="3348" spans="2:8">
      <c r="B3348" s="11"/>
      <c r="E3348" s="11"/>
      <c r="F3348" s="11"/>
      <c r="G3348" s="11"/>
      <c r="H3348" s="11"/>
    </row>
    <row r="3349" spans="2:8">
      <c r="B3349" s="11"/>
      <c r="E3349" s="11"/>
      <c r="F3349" s="11"/>
      <c r="G3349" s="11"/>
      <c r="H3349" s="11"/>
    </row>
    <row r="3350" spans="2:8">
      <c r="B3350" s="11"/>
      <c r="E3350" s="11"/>
      <c r="F3350" s="11"/>
      <c r="G3350" s="11"/>
      <c r="H3350" s="11"/>
    </row>
    <row r="3351" spans="2:8">
      <c r="B3351" s="11"/>
      <c r="E3351" s="11"/>
      <c r="F3351" s="11"/>
      <c r="G3351" s="11"/>
      <c r="H3351" s="11"/>
    </row>
    <row r="3352" spans="2:8">
      <c r="B3352" s="11"/>
      <c r="E3352" s="11"/>
      <c r="F3352" s="11"/>
      <c r="G3352" s="11"/>
      <c r="H3352" s="11"/>
    </row>
    <row r="3353" spans="2:8">
      <c r="B3353" s="11"/>
      <c r="E3353" s="11"/>
      <c r="F3353" s="11"/>
      <c r="G3353" s="11"/>
      <c r="H3353" s="11"/>
    </row>
    <row r="3354" spans="2:8">
      <c r="B3354" s="11"/>
      <c r="E3354" s="11"/>
      <c r="F3354" s="11"/>
      <c r="G3354" s="11"/>
      <c r="H3354" s="11"/>
    </row>
    <row r="3355" spans="2:8">
      <c r="B3355" s="11"/>
      <c r="E3355" s="11"/>
      <c r="F3355" s="11"/>
      <c r="G3355" s="11"/>
      <c r="H3355" s="11"/>
    </row>
    <row r="3356" spans="2:8">
      <c r="B3356" s="11"/>
      <c r="E3356" s="11"/>
      <c r="F3356" s="11"/>
      <c r="G3356" s="11"/>
      <c r="H3356" s="11"/>
    </row>
    <row r="3357" spans="2:8">
      <c r="B3357" s="11"/>
      <c r="E3357" s="11"/>
      <c r="F3357" s="11"/>
      <c r="G3357" s="11"/>
      <c r="H3357" s="11"/>
    </row>
    <row r="3358" spans="2:8">
      <c r="B3358" s="11"/>
      <c r="E3358" s="11"/>
      <c r="F3358" s="11"/>
      <c r="G3358" s="11"/>
      <c r="H3358" s="11"/>
    </row>
    <row r="3359" spans="2:8">
      <c r="B3359" s="11"/>
      <c r="E3359" s="11"/>
      <c r="F3359" s="11"/>
      <c r="G3359" s="11"/>
      <c r="H3359" s="11"/>
    </row>
    <row r="3360" spans="2:8">
      <c r="B3360" s="11"/>
      <c r="E3360" s="11"/>
      <c r="F3360" s="11"/>
      <c r="G3360" s="11"/>
      <c r="H3360" s="11"/>
    </row>
    <row r="3361" spans="2:8">
      <c r="B3361" s="11"/>
      <c r="E3361" s="11"/>
      <c r="F3361" s="11"/>
      <c r="G3361" s="11"/>
      <c r="H3361" s="11"/>
    </row>
    <row r="3362" spans="2:8">
      <c r="B3362" s="11"/>
      <c r="E3362" s="11"/>
      <c r="F3362" s="11"/>
      <c r="G3362" s="11"/>
      <c r="H3362" s="11"/>
    </row>
    <row r="3363" spans="2:8">
      <c r="B3363" s="11"/>
      <c r="E3363" s="11"/>
      <c r="F3363" s="11"/>
      <c r="G3363" s="11"/>
      <c r="H3363" s="11"/>
    </row>
    <row r="3364" spans="2:8">
      <c r="B3364" s="11"/>
      <c r="E3364" s="11"/>
      <c r="F3364" s="11"/>
      <c r="G3364" s="11"/>
      <c r="H3364" s="11"/>
    </row>
    <row r="3365" spans="2:8">
      <c r="B3365" s="11"/>
      <c r="E3365" s="11"/>
      <c r="F3365" s="11"/>
      <c r="G3365" s="11"/>
      <c r="H3365" s="11"/>
    </row>
    <row r="3366" spans="2:8">
      <c r="B3366" s="11"/>
      <c r="E3366" s="11"/>
      <c r="F3366" s="11"/>
      <c r="G3366" s="11"/>
      <c r="H3366" s="11"/>
    </row>
    <row r="3367" spans="2:8">
      <c r="B3367" s="11"/>
      <c r="E3367" s="11"/>
      <c r="F3367" s="11"/>
      <c r="G3367" s="11"/>
      <c r="H3367" s="11"/>
    </row>
    <row r="3368" spans="2:8">
      <c r="B3368" s="11"/>
      <c r="E3368" s="11"/>
      <c r="F3368" s="11"/>
      <c r="G3368" s="11"/>
      <c r="H3368" s="11"/>
    </row>
    <row r="3369" spans="2:8">
      <c r="B3369" s="11"/>
      <c r="E3369" s="11"/>
      <c r="F3369" s="11"/>
      <c r="G3369" s="11"/>
      <c r="H3369" s="11"/>
    </row>
    <row r="3370" spans="2:8">
      <c r="B3370" s="11"/>
      <c r="E3370" s="11"/>
      <c r="F3370" s="11"/>
      <c r="G3370" s="11"/>
      <c r="H3370" s="11"/>
    </row>
    <row r="3371" spans="2:8">
      <c r="B3371" s="11"/>
      <c r="E3371" s="11"/>
      <c r="F3371" s="11"/>
      <c r="G3371" s="11"/>
      <c r="H3371" s="11"/>
    </row>
    <row r="3372" spans="2:8">
      <c r="B3372" s="11"/>
      <c r="E3372" s="11"/>
      <c r="F3372" s="11"/>
      <c r="G3372" s="11"/>
      <c r="H3372" s="11"/>
    </row>
    <row r="3373" spans="2:8">
      <c r="B3373" s="11"/>
      <c r="E3373" s="11"/>
      <c r="F3373" s="11"/>
      <c r="G3373" s="11"/>
      <c r="H3373" s="11"/>
    </row>
    <row r="3374" spans="2:8">
      <c r="B3374" s="11"/>
      <c r="E3374" s="11"/>
      <c r="F3374" s="11"/>
      <c r="G3374" s="11"/>
      <c r="H3374" s="11"/>
    </row>
    <row r="3375" spans="2:8">
      <c r="B3375" s="11"/>
      <c r="E3375" s="11"/>
      <c r="F3375" s="11"/>
      <c r="G3375" s="11"/>
      <c r="H3375" s="11"/>
    </row>
    <row r="3376" spans="2:8">
      <c r="B3376" s="11"/>
      <c r="E3376" s="11"/>
      <c r="F3376" s="11"/>
      <c r="G3376" s="11"/>
      <c r="H3376" s="11"/>
    </row>
    <row r="3377" spans="2:8">
      <c r="B3377" s="11"/>
      <c r="E3377" s="11"/>
      <c r="F3377" s="11"/>
      <c r="G3377" s="11"/>
      <c r="H3377" s="11"/>
    </row>
    <row r="3378" spans="2:8">
      <c r="B3378" s="11"/>
      <c r="E3378" s="11"/>
      <c r="F3378" s="11"/>
      <c r="G3378" s="11"/>
      <c r="H3378" s="11"/>
    </row>
    <row r="3379" spans="2:8">
      <c r="B3379" s="11"/>
      <c r="E3379" s="11"/>
      <c r="F3379" s="11"/>
      <c r="G3379" s="11"/>
      <c r="H3379" s="11"/>
    </row>
    <row r="3380" spans="2:8">
      <c r="B3380" s="11"/>
      <c r="E3380" s="11"/>
      <c r="F3380" s="11"/>
      <c r="G3380" s="11"/>
      <c r="H3380" s="11"/>
    </row>
    <row r="3381" spans="2:8">
      <c r="B3381" s="11"/>
      <c r="E3381" s="11"/>
      <c r="F3381" s="11"/>
      <c r="G3381" s="11"/>
      <c r="H3381" s="11"/>
    </row>
    <row r="3382" spans="2:8">
      <c r="B3382" s="11"/>
      <c r="E3382" s="11"/>
      <c r="F3382" s="11"/>
      <c r="G3382" s="11"/>
      <c r="H3382" s="11"/>
    </row>
    <row r="3383" spans="2:8">
      <c r="B3383" s="11"/>
      <c r="E3383" s="11"/>
      <c r="F3383" s="11"/>
      <c r="G3383" s="11"/>
      <c r="H3383" s="11"/>
    </row>
    <row r="3384" spans="2:8">
      <c r="B3384" s="11"/>
      <c r="E3384" s="11"/>
      <c r="F3384" s="11"/>
      <c r="G3384" s="11"/>
      <c r="H3384" s="11"/>
    </row>
    <row r="3385" spans="2:8">
      <c r="B3385" s="11"/>
      <c r="E3385" s="11"/>
      <c r="F3385" s="11"/>
      <c r="G3385" s="11"/>
      <c r="H3385" s="11"/>
    </row>
    <row r="3386" spans="2:8">
      <c r="B3386" s="11"/>
      <c r="E3386" s="11"/>
      <c r="F3386" s="11"/>
      <c r="G3386" s="11"/>
      <c r="H3386" s="11"/>
    </row>
    <row r="3387" spans="2:8">
      <c r="B3387" s="11"/>
      <c r="E3387" s="11"/>
      <c r="F3387" s="11"/>
      <c r="G3387" s="11"/>
      <c r="H3387" s="11"/>
    </row>
    <row r="3388" spans="2:8">
      <c r="B3388" s="11"/>
      <c r="E3388" s="11"/>
      <c r="F3388" s="11"/>
      <c r="G3388" s="11"/>
      <c r="H3388" s="11"/>
    </row>
    <row r="3389" spans="2:8">
      <c r="B3389" s="11"/>
      <c r="E3389" s="11"/>
      <c r="F3389" s="11"/>
      <c r="G3389" s="11"/>
      <c r="H3389" s="11"/>
    </row>
    <row r="3390" spans="2:8">
      <c r="B3390" s="11"/>
      <c r="E3390" s="11"/>
      <c r="F3390" s="11"/>
      <c r="G3390" s="11"/>
      <c r="H3390" s="11"/>
    </row>
    <row r="3391" spans="2:8">
      <c r="B3391" s="11"/>
      <c r="E3391" s="11"/>
      <c r="F3391" s="11"/>
      <c r="G3391" s="11"/>
      <c r="H3391" s="11"/>
    </row>
    <row r="3392" spans="2:8">
      <c r="B3392" s="11"/>
      <c r="E3392" s="11"/>
      <c r="F3392" s="11"/>
      <c r="G3392" s="11"/>
      <c r="H3392" s="11"/>
    </row>
    <row r="3393" spans="2:8">
      <c r="B3393" s="11"/>
      <c r="E3393" s="11"/>
      <c r="F3393" s="11"/>
      <c r="G3393" s="11"/>
      <c r="H3393" s="11"/>
    </row>
    <row r="3394" spans="2:8">
      <c r="B3394" s="11"/>
      <c r="E3394" s="11"/>
      <c r="F3394" s="11"/>
      <c r="G3394" s="11"/>
      <c r="H3394" s="11"/>
    </row>
    <row r="3395" spans="2:8">
      <c r="B3395" s="11"/>
      <c r="E3395" s="11"/>
      <c r="F3395" s="11"/>
      <c r="G3395" s="11"/>
      <c r="H3395" s="11"/>
    </row>
    <row r="3396" spans="2:8">
      <c r="B3396" s="11"/>
      <c r="E3396" s="11"/>
      <c r="F3396" s="11"/>
      <c r="G3396" s="11"/>
      <c r="H3396" s="11"/>
    </row>
    <row r="3397" spans="2:8">
      <c r="B3397" s="11"/>
      <c r="E3397" s="11"/>
      <c r="F3397" s="11"/>
      <c r="G3397" s="11"/>
      <c r="H3397" s="11"/>
    </row>
    <row r="3398" spans="2:8">
      <c r="B3398" s="11"/>
      <c r="E3398" s="11"/>
      <c r="F3398" s="11"/>
      <c r="G3398" s="11"/>
      <c r="H3398" s="11"/>
    </row>
    <row r="3399" spans="2:8">
      <c r="B3399" s="11"/>
      <c r="E3399" s="11"/>
      <c r="F3399" s="11"/>
      <c r="G3399" s="11"/>
      <c r="H3399" s="11"/>
    </row>
    <row r="3400" spans="2:8">
      <c r="B3400" s="11"/>
      <c r="E3400" s="11"/>
      <c r="F3400" s="11"/>
      <c r="G3400" s="11"/>
      <c r="H3400" s="11"/>
    </row>
    <row r="3401" spans="2:8">
      <c r="B3401" s="11"/>
      <c r="E3401" s="11"/>
      <c r="F3401" s="11"/>
      <c r="G3401" s="11"/>
      <c r="H3401" s="11"/>
    </row>
    <row r="3402" spans="2:8">
      <c r="B3402" s="11"/>
      <c r="E3402" s="11"/>
      <c r="F3402" s="11"/>
      <c r="G3402" s="11"/>
      <c r="H3402" s="11"/>
    </row>
    <row r="3403" spans="2:8">
      <c r="B3403" s="11"/>
      <c r="E3403" s="11"/>
      <c r="F3403" s="11"/>
      <c r="G3403" s="11"/>
      <c r="H3403" s="11"/>
    </row>
    <row r="3404" spans="2:8">
      <c r="B3404" s="11"/>
      <c r="E3404" s="11"/>
      <c r="F3404" s="11"/>
      <c r="G3404" s="11"/>
      <c r="H3404" s="11"/>
    </row>
    <row r="3405" spans="2:8">
      <c r="B3405" s="11"/>
      <c r="E3405" s="11"/>
      <c r="F3405" s="11"/>
      <c r="G3405" s="11"/>
      <c r="H3405" s="11"/>
    </row>
    <row r="3406" spans="2:8">
      <c r="B3406" s="11"/>
      <c r="E3406" s="11"/>
      <c r="F3406" s="11"/>
      <c r="G3406" s="11"/>
      <c r="H3406" s="11"/>
    </row>
    <row r="3407" spans="2:8">
      <c r="B3407" s="11"/>
      <c r="E3407" s="11"/>
      <c r="F3407" s="11"/>
      <c r="G3407" s="11"/>
      <c r="H3407" s="11"/>
    </row>
    <row r="3408" spans="2:8">
      <c r="B3408" s="11"/>
      <c r="E3408" s="11"/>
      <c r="F3408" s="11"/>
      <c r="G3408" s="11"/>
      <c r="H3408" s="11"/>
    </row>
    <row r="3409" spans="2:8">
      <c r="B3409" s="11"/>
      <c r="E3409" s="11"/>
      <c r="F3409" s="11"/>
      <c r="G3409" s="11"/>
      <c r="H3409" s="11"/>
    </row>
    <row r="3410" spans="2:8">
      <c r="B3410" s="11"/>
      <c r="E3410" s="11"/>
      <c r="F3410" s="11"/>
      <c r="G3410" s="11"/>
      <c r="H3410" s="11"/>
    </row>
    <row r="3411" spans="2:8">
      <c r="B3411" s="11"/>
      <c r="E3411" s="11"/>
      <c r="F3411" s="11"/>
      <c r="G3411" s="11"/>
      <c r="H3411" s="11"/>
    </row>
    <row r="3412" spans="2:8">
      <c r="B3412" s="11"/>
      <c r="E3412" s="11"/>
      <c r="F3412" s="11"/>
      <c r="G3412" s="11"/>
      <c r="H3412" s="11"/>
    </row>
    <row r="3413" spans="2:8">
      <c r="B3413" s="11"/>
      <c r="E3413" s="11"/>
      <c r="F3413" s="11"/>
      <c r="G3413" s="11"/>
      <c r="H3413" s="11"/>
    </row>
    <row r="3414" spans="2:8">
      <c r="B3414" s="11"/>
      <c r="E3414" s="11"/>
      <c r="F3414" s="11"/>
      <c r="G3414" s="11"/>
      <c r="H3414" s="11"/>
    </row>
    <row r="3415" spans="2:8">
      <c r="B3415" s="11"/>
      <c r="E3415" s="11"/>
      <c r="F3415" s="11"/>
      <c r="G3415" s="11"/>
      <c r="H3415" s="11"/>
    </row>
    <row r="3416" spans="2:8">
      <c r="B3416" s="11"/>
      <c r="E3416" s="11"/>
      <c r="F3416" s="11"/>
      <c r="G3416" s="11"/>
      <c r="H3416" s="11"/>
    </row>
    <row r="3417" spans="2:8">
      <c r="B3417" s="11"/>
      <c r="E3417" s="11"/>
      <c r="F3417" s="11"/>
      <c r="G3417" s="11"/>
      <c r="H3417" s="11"/>
    </row>
    <row r="3418" spans="2:8">
      <c r="B3418" s="11"/>
      <c r="E3418" s="11"/>
      <c r="F3418" s="11"/>
      <c r="G3418" s="11"/>
      <c r="H3418" s="11"/>
    </row>
    <row r="3419" spans="2:8">
      <c r="B3419" s="11"/>
      <c r="E3419" s="11"/>
      <c r="F3419" s="11"/>
      <c r="G3419" s="11"/>
      <c r="H3419" s="11"/>
    </row>
    <row r="3420" spans="2:8">
      <c r="B3420" s="11"/>
      <c r="E3420" s="11"/>
      <c r="F3420" s="11"/>
      <c r="G3420" s="11"/>
      <c r="H3420" s="11"/>
    </row>
    <row r="3421" spans="2:8">
      <c r="B3421" s="11"/>
      <c r="E3421" s="11"/>
      <c r="F3421" s="11"/>
      <c r="G3421" s="11"/>
      <c r="H3421" s="11"/>
    </row>
    <row r="3422" spans="2:8">
      <c r="B3422" s="11"/>
      <c r="E3422" s="11"/>
      <c r="F3422" s="11"/>
      <c r="G3422" s="11"/>
      <c r="H3422" s="11"/>
    </row>
    <row r="3423" spans="2:8">
      <c r="B3423" s="11"/>
      <c r="E3423" s="11"/>
      <c r="F3423" s="11"/>
      <c r="G3423" s="11"/>
      <c r="H3423" s="11"/>
    </row>
    <row r="3424" spans="2:8">
      <c r="B3424" s="11"/>
      <c r="E3424" s="11"/>
      <c r="F3424" s="11"/>
      <c r="G3424" s="11"/>
      <c r="H3424" s="11"/>
    </row>
    <row r="3425" spans="2:8">
      <c r="B3425" s="11"/>
      <c r="E3425" s="11"/>
      <c r="F3425" s="11"/>
      <c r="G3425" s="11"/>
      <c r="H3425" s="11"/>
    </row>
    <row r="3426" spans="2:8">
      <c r="B3426" s="11"/>
      <c r="E3426" s="11"/>
      <c r="F3426" s="11"/>
      <c r="G3426" s="11"/>
      <c r="H3426" s="11"/>
    </row>
    <row r="3427" spans="2:8">
      <c r="B3427" s="11"/>
      <c r="E3427" s="11"/>
      <c r="F3427" s="11"/>
      <c r="G3427" s="11"/>
      <c r="H3427" s="11"/>
    </row>
    <row r="3428" spans="2:8">
      <c r="B3428" s="11"/>
      <c r="E3428" s="11"/>
      <c r="F3428" s="11"/>
      <c r="G3428" s="11"/>
      <c r="H3428" s="11"/>
    </row>
    <row r="3429" spans="2:8">
      <c r="B3429" s="11"/>
      <c r="E3429" s="11"/>
      <c r="F3429" s="11"/>
      <c r="G3429" s="11"/>
      <c r="H3429" s="11"/>
    </row>
    <row r="3430" spans="2:8">
      <c r="B3430" s="11"/>
      <c r="E3430" s="11"/>
      <c r="F3430" s="11"/>
      <c r="G3430" s="11"/>
      <c r="H3430" s="11"/>
    </row>
    <row r="3431" spans="2:8">
      <c r="B3431" s="11"/>
      <c r="E3431" s="11"/>
      <c r="F3431" s="11"/>
      <c r="G3431" s="11"/>
      <c r="H3431" s="11"/>
    </row>
    <row r="3432" spans="2:8">
      <c r="B3432" s="11"/>
      <c r="E3432" s="11"/>
      <c r="F3432" s="11"/>
      <c r="G3432" s="11"/>
      <c r="H3432" s="11"/>
    </row>
    <row r="3433" spans="2:8">
      <c r="B3433" s="11"/>
      <c r="E3433" s="11"/>
      <c r="F3433" s="11"/>
      <c r="G3433" s="11"/>
      <c r="H3433" s="11"/>
    </row>
    <row r="3434" spans="2:8">
      <c r="B3434" s="11"/>
      <c r="E3434" s="11"/>
      <c r="F3434" s="11"/>
      <c r="G3434" s="11"/>
      <c r="H3434" s="11"/>
    </row>
    <row r="3435" spans="2:8">
      <c r="B3435" s="11"/>
      <c r="E3435" s="11"/>
      <c r="F3435" s="11"/>
      <c r="G3435" s="11"/>
      <c r="H3435" s="11"/>
    </row>
    <row r="3436" spans="2:8">
      <c r="B3436" s="11"/>
      <c r="E3436" s="11"/>
      <c r="F3436" s="11"/>
      <c r="G3436" s="11"/>
      <c r="H3436" s="11"/>
    </row>
    <row r="3437" spans="2:8">
      <c r="B3437" s="11"/>
      <c r="E3437" s="11"/>
      <c r="F3437" s="11"/>
      <c r="G3437" s="11"/>
      <c r="H3437" s="11"/>
    </row>
    <row r="3438" spans="2:8">
      <c r="B3438" s="11"/>
      <c r="E3438" s="11"/>
      <c r="F3438" s="11"/>
      <c r="G3438" s="11"/>
      <c r="H3438" s="11"/>
    </row>
    <row r="3439" spans="2:8">
      <c r="B3439" s="11"/>
      <c r="E3439" s="11"/>
      <c r="F3439" s="11"/>
      <c r="G3439" s="11"/>
      <c r="H3439" s="11"/>
    </row>
    <row r="3440" spans="2:8">
      <c r="B3440" s="11"/>
      <c r="E3440" s="11"/>
      <c r="F3440" s="11"/>
      <c r="G3440" s="11"/>
      <c r="H3440" s="11"/>
    </row>
    <row r="3441" spans="2:8">
      <c r="B3441" s="11"/>
      <c r="E3441" s="11"/>
      <c r="F3441" s="11"/>
      <c r="G3441" s="11"/>
      <c r="H3441" s="11"/>
    </row>
    <row r="3442" spans="2:8">
      <c r="B3442" s="11"/>
      <c r="E3442" s="11"/>
      <c r="F3442" s="11"/>
      <c r="G3442" s="11"/>
      <c r="H3442" s="11"/>
    </row>
    <row r="3443" spans="2:8">
      <c r="B3443" s="11"/>
      <c r="E3443" s="11"/>
      <c r="F3443" s="11"/>
      <c r="G3443" s="11"/>
      <c r="H3443" s="11"/>
    </row>
    <row r="3444" spans="2:8">
      <c r="B3444" s="11"/>
      <c r="E3444" s="11"/>
      <c r="F3444" s="11"/>
      <c r="G3444" s="11"/>
      <c r="H3444" s="11"/>
    </row>
    <row r="3445" spans="2:8">
      <c r="B3445" s="11"/>
      <c r="E3445" s="11"/>
      <c r="F3445" s="11"/>
      <c r="G3445" s="11"/>
      <c r="H3445" s="11"/>
    </row>
    <row r="3446" spans="2:8">
      <c r="B3446" s="11"/>
      <c r="E3446" s="11"/>
      <c r="F3446" s="11"/>
      <c r="G3446" s="11"/>
      <c r="H3446" s="11"/>
    </row>
    <row r="3447" spans="2:8">
      <c r="B3447" s="11"/>
      <c r="E3447" s="11"/>
      <c r="F3447" s="11"/>
      <c r="G3447" s="11"/>
      <c r="H3447" s="11"/>
    </row>
    <row r="3448" spans="2:8">
      <c r="B3448" s="11"/>
      <c r="E3448" s="11"/>
      <c r="F3448" s="11"/>
      <c r="G3448" s="11"/>
      <c r="H3448" s="11"/>
    </row>
    <row r="3449" spans="2:8">
      <c r="B3449" s="11"/>
      <c r="E3449" s="11"/>
      <c r="F3449" s="11"/>
      <c r="G3449" s="11"/>
      <c r="H3449" s="11"/>
    </row>
    <row r="3450" spans="2:8">
      <c r="B3450" s="11"/>
      <c r="E3450" s="11"/>
      <c r="F3450" s="11"/>
      <c r="G3450" s="11"/>
      <c r="H3450" s="11"/>
    </row>
    <row r="3451" spans="2:8">
      <c r="B3451" s="11"/>
      <c r="E3451" s="11"/>
      <c r="F3451" s="11"/>
      <c r="G3451" s="11"/>
      <c r="H3451" s="11"/>
    </row>
    <row r="3452" spans="2:8">
      <c r="B3452" s="11"/>
      <c r="E3452" s="11"/>
      <c r="F3452" s="11"/>
      <c r="G3452" s="11"/>
      <c r="H3452" s="11"/>
    </row>
    <row r="3453" spans="2:8">
      <c r="B3453" s="11"/>
      <c r="E3453" s="11"/>
      <c r="F3453" s="11"/>
      <c r="G3453" s="11"/>
      <c r="H3453" s="11"/>
    </row>
    <row r="3454" spans="2:8">
      <c r="B3454" s="11"/>
      <c r="E3454" s="11"/>
      <c r="F3454" s="11"/>
      <c r="G3454" s="11"/>
      <c r="H3454" s="11"/>
    </row>
    <row r="3455" spans="2:8">
      <c r="B3455" s="11"/>
      <c r="E3455" s="11"/>
      <c r="F3455" s="11"/>
      <c r="G3455" s="11"/>
      <c r="H3455" s="11"/>
    </row>
    <row r="3456" spans="2:8">
      <c r="B3456" s="11"/>
      <c r="E3456" s="11"/>
      <c r="F3456" s="11"/>
      <c r="G3456" s="11"/>
      <c r="H3456" s="11"/>
    </row>
    <row r="3457" spans="2:8">
      <c r="B3457" s="11"/>
      <c r="E3457" s="11"/>
      <c r="F3457" s="11"/>
      <c r="G3457" s="11"/>
      <c r="H3457" s="11"/>
    </row>
    <row r="3458" spans="2:8">
      <c r="B3458" s="11"/>
      <c r="E3458" s="11"/>
      <c r="F3458" s="11"/>
      <c r="G3458" s="11"/>
      <c r="H3458" s="11"/>
    </row>
    <row r="3459" spans="2:8">
      <c r="B3459" s="11"/>
      <c r="E3459" s="11"/>
      <c r="F3459" s="11"/>
      <c r="G3459" s="11"/>
      <c r="H3459" s="11"/>
    </row>
    <row r="3460" spans="2:8">
      <c r="B3460" s="11"/>
      <c r="E3460" s="11"/>
      <c r="F3460" s="11"/>
      <c r="G3460" s="11"/>
      <c r="H3460" s="11"/>
    </row>
    <row r="3461" spans="2:8">
      <c r="B3461" s="11"/>
      <c r="E3461" s="11"/>
      <c r="F3461" s="11"/>
      <c r="G3461" s="11"/>
      <c r="H3461" s="11"/>
    </row>
    <row r="3462" spans="2:8">
      <c r="B3462" s="11"/>
      <c r="E3462" s="11"/>
      <c r="F3462" s="11"/>
      <c r="G3462" s="11"/>
      <c r="H3462" s="11"/>
    </row>
    <row r="3463" spans="2:8">
      <c r="B3463" s="11"/>
      <c r="E3463" s="11"/>
      <c r="F3463" s="11"/>
      <c r="G3463" s="11"/>
      <c r="H3463" s="11"/>
    </row>
    <row r="3464" spans="2:8">
      <c r="B3464" s="11"/>
      <c r="E3464" s="11"/>
      <c r="F3464" s="11"/>
      <c r="G3464" s="11"/>
      <c r="H3464" s="11"/>
    </row>
    <row r="3465" spans="2:8">
      <c r="B3465" s="11"/>
      <c r="E3465" s="11"/>
      <c r="F3465" s="11"/>
      <c r="G3465" s="11"/>
      <c r="H3465" s="11"/>
    </row>
    <row r="3466" spans="2:8">
      <c r="B3466" s="11"/>
      <c r="E3466" s="11"/>
      <c r="F3466" s="11"/>
      <c r="G3466" s="11"/>
      <c r="H3466" s="11"/>
    </row>
    <row r="3467" spans="2:8">
      <c r="B3467" s="11"/>
      <c r="E3467" s="11"/>
      <c r="F3467" s="11"/>
      <c r="G3467" s="11"/>
      <c r="H3467" s="11"/>
    </row>
    <row r="3468" spans="2:8">
      <c r="B3468" s="11"/>
      <c r="E3468" s="11"/>
      <c r="F3468" s="11"/>
      <c r="G3468" s="11"/>
      <c r="H3468" s="11"/>
    </row>
    <row r="3469" spans="2:8">
      <c r="B3469" s="11"/>
      <c r="E3469" s="11"/>
      <c r="F3469" s="11"/>
      <c r="G3469" s="11"/>
      <c r="H3469" s="11"/>
    </row>
    <row r="3470" spans="2:8">
      <c r="B3470" s="11"/>
      <c r="E3470" s="11"/>
      <c r="F3470" s="11"/>
      <c r="G3470" s="11"/>
      <c r="H3470" s="11"/>
    </row>
    <row r="3471" spans="2:8">
      <c r="B3471" s="11"/>
      <c r="E3471" s="11"/>
      <c r="F3471" s="11"/>
      <c r="G3471" s="11"/>
      <c r="H3471" s="11"/>
    </row>
    <row r="3472" spans="2:8">
      <c r="B3472" s="11"/>
      <c r="E3472" s="11"/>
      <c r="F3472" s="11"/>
      <c r="G3472" s="11"/>
      <c r="H3472" s="11"/>
    </row>
    <row r="3473" spans="2:8">
      <c r="B3473" s="11"/>
      <c r="E3473" s="11"/>
      <c r="F3473" s="11"/>
      <c r="G3473" s="11"/>
      <c r="H3473" s="11"/>
    </row>
    <row r="3474" spans="2:8">
      <c r="B3474" s="11"/>
      <c r="E3474" s="11"/>
      <c r="F3474" s="11"/>
      <c r="G3474" s="11"/>
      <c r="H3474" s="11"/>
    </row>
    <row r="3475" spans="2:8">
      <c r="B3475" s="11"/>
      <c r="E3475" s="11"/>
      <c r="F3475" s="11"/>
      <c r="G3475" s="11"/>
      <c r="H3475" s="11"/>
    </row>
    <row r="3476" spans="2:8">
      <c r="B3476" s="11"/>
      <c r="E3476" s="11"/>
      <c r="F3476" s="11"/>
      <c r="G3476" s="11"/>
      <c r="H3476" s="11"/>
    </row>
    <row r="3477" spans="2:8">
      <c r="B3477" s="11"/>
      <c r="E3477" s="11"/>
      <c r="F3477" s="11"/>
      <c r="G3477" s="11"/>
      <c r="H3477" s="11"/>
    </row>
    <row r="3478" spans="2:8">
      <c r="B3478" s="11"/>
      <c r="E3478" s="11"/>
      <c r="F3478" s="11"/>
      <c r="G3478" s="11"/>
      <c r="H3478" s="11"/>
    </row>
    <row r="3479" spans="2:8">
      <c r="B3479" s="11"/>
      <c r="E3479" s="11"/>
      <c r="F3479" s="11"/>
      <c r="G3479" s="11"/>
      <c r="H3479" s="11"/>
    </row>
    <row r="3480" spans="2:8">
      <c r="B3480" s="11"/>
      <c r="E3480" s="11"/>
      <c r="F3480" s="11"/>
      <c r="G3480" s="11"/>
      <c r="H3480" s="11"/>
    </row>
    <row r="3481" spans="2:8">
      <c r="B3481" s="11"/>
      <c r="E3481" s="11"/>
      <c r="F3481" s="11"/>
      <c r="G3481" s="11"/>
      <c r="H3481" s="11"/>
    </row>
    <row r="3482" spans="2:8">
      <c r="B3482" s="11"/>
      <c r="E3482" s="11"/>
      <c r="F3482" s="11"/>
      <c r="G3482" s="11"/>
      <c r="H3482" s="11"/>
    </row>
    <row r="3483" spans="2:8">
      <c r="B3483" s="11"/>
      <c r="E3483" s="11"/>
      <c r="F3483" s="11"/>
      <c r="G3483" s="11"/>
      <c r="H3483" s="11"/>
    </row>
    <row r="3484" spans="2:8">
      <c r="B3484" s="11"/>
      <c r="E3484" s="11"/>
      <c r="F3484" s="11"/>
      <c r="G3484" s="11"/>
      <c r="H3484" s="11"/>
    </row>
    <row r="3485" spans="2:8">
      <c r="B3485" s="11"/>
      <c r="E3485" s="11"/>
      <c r="F3485" s="11"/>
      <c r="G3485" s="11"/>
      <c r="H3485" s="11"/>
    </row>
    <row r="3486" spans="2:8">
      <c r="B3486" s="11"/>
      <c r="E3486" s="11"/>
      <c r="F3486" s="11"/>
      <c r="G3486" s="11"/>
      <c r="H3486" s="11"/>
    </row>
    <row r="3487" spans="2:8">
      <c r="B3487" s="11"/>
      <c r="E3487" s="11"/>
      <c r="F3487" s="11"/>
      <c r="G3487" s="11"/>
      <c r="H3487" s="11"/>
    </row>
    <row r="3488" spans="2:8">
      <c r="B3488" s="11"/>
      <c r="E3488" s="11"/>
      <c r="F3488" s="11"/>
      <c r="G3488" s="11"/>
      <c r="H3488" s="11"/>
    </row>
    <row r="3489" spans="2:8">
      <c r="B3489" s="11"/>
      <c r="E3489" s="11"/>
      <c r="F3489" s="11"/>
      <c r="G3489" s="11"/>
      <c r="H3489" s="11"/>
    </row>
    <row r="3490" spans="2:8">
      <c r="B3490" s="11"/>
      <c r="E3490" s="11"/>
      <c r="F3490" s="11"/>
      <c r="G3490" s="11"/>
      <c r="H3490" s="11"/>
    </row>
    <row r="3491" spans="2:8">
      <c r="B3491" s="11"/>
      <c r="E3491" s="11"/>
      <c r="F3491" s="11"/>
      <c r="G3491" s="11"/>
      <c r="H3491" s="11"/>
    </row>
    <row r="3492" spans="2:8">
      <c r="B3492" s="11"/>
      <c r="E3492" s="11"/>
      <c r="F3492" s="11"/>
      <c r="G3492" s="11"/>
      <c r="H3492" s="11"/>
    </row>
    <row r="3493" spans="2:8">
      <c r="B3493" s="11"/>
      <c r="E3493" s="11"/>
      <c r="F3493" s="11"/>
      <c r="G3493" s="11"/>
      <c r="H3493" s="11"/>
    </row>
    <row r="3494" spans="2:8">
      <c r="B3494" s="11"/>
      <c r="E3494" s="11"/>
      <c r="F3494" s="11"/>
      <c r="G3494" s="11"/>
      <c r="H3494" s="11"/>
    </row>
    <row r="3495" spans="2:8">
      <c r="B3495" s="11"/>
      <c r="E3495" s="11"/>
      <c r="F3495" s="11"/>
      <c r="G3495" s="11"/>
      <c r="H3495" s="11"/>
    </row>
    <row r="3496" spans="2:8">
      <c r="B3496" s="11"/>
      <c r="E3496" s="11"/>
      <c r="F3496" s="11"/>
      <c r="G3496" s="11"/>
      <c r="H3496" s="11"/>
    </row>
    <row r="3497" spans="2:8">
      <c r="B3497" s="11"/>
      <c r="E3497" s="11"/>
      <c r="F3497" s="11"/>
      <c r="G3497" s="11"/>
      <c r="H3497" s="11"/>
    </row>
    <row r="3498" spans="2:8">
      <c r="B3498" s="11"/>
      <c r="E3498" s="11"/>
      <c r="F3498" s="11"/>
      <c r="G3498" s="11"/>
      <c r="H3498" s="11"/>
    </row>
    <row r="3499" spans="2:8">
      <c r="B3499" s="11"/>
      <c r="E3499" s="11"/>
      <c r="F3499" s="11"/>
      <c r="G3499" s="11"/>
      <c r="H3499" s="11"/>
    </row>
    <row r="3500" spans="2:8">
      <c r="B3500" s="11"/>
      <c r="E3500" s="11"/>
      <c r="F3500" s="11"/>
      <c r="G3500" s="11"/>
      <c r="H3500" s="11"/>
    </row>
    <row r="3501" spans="2:8">
      <c r="B3501" s="11"/>
      <c r="E3501" s="11"/>
      <c r="F3501" s="11"/>
      <c r="G3501" s="11"/>
      <c r="H3501" s="11"/>
    </row>
    <row r="3502" spans="2:8">
      <c r="B3502" s="11"/>
      <c r="E3502" s="11"/>
      <c r="F3502" s="11"/>
      <c r="G3502" s="11"/>
      <c r="H3502" s="11"/>
    </row>
    <row r="3503" spans="2:8">
      <c r="B3503" s="11"/>
      <c r="E3503" s="11"/>
      <c r="F3503" s="11"/>
      <c r="G3503" s="11"/>
      <c r="H3503" s="11"/>
    </row>
    <row r="3504" spans="2:8">
      <c r="B3504" s="11"/>
      <c r="E3504" s="11"/>
      <c r="F3504" s="11"/>
      <c r="G3504" s="11"/>
      <c r="H3504" s="11"/>
    </row>
    <row r="3505" spans="2:8">
      <c r="B3505" s="11"/>
      <c r="E3505" s="11"/>
      <c r="F3505" s="11"/>
      <c r="G3505" s="11"/>
      <c r="H3505" s="11"/>
    </row>
    <row r="3506" spans="2:8">
      <c r="B3506" s="11"/>
      <c r="E3506" s="11"/>
      <c r="F3506" s="11"/>
      <c r="G3506" s="11"/>
      <c r="H3506" s="11"/>
    </row>
    <row r="3507" spans="2:8">
      <c r="B3507" s="11"/>
      <c r="E3507" s="11"/>
      <c r="F3507" s="11"/>
      <c r="G3507" s="11"/>
      <c r="H3507" s="11"/>
    </row>
    <row r="3508" spans="2:8">
      <c r="B3508" s="11"/>
      <c r="E3508" s="11"/>
      <c r="F3508" s="11"/>
      <c r="G3508" s="11"/>
      <c r="H3508" s="11"/>
    </row>
    <row r="3509" spans="2:8">
      <c r="B3509" s="11"/>
      <c r="E3509" s="11"/>
      <c r="F3509" s="11"/>
      <c r="G3509" s="11"/>
      <c r="H3509" s="11"/>
    </row>
    <row r="3510" spans="2:8">
      <c r="B3510" s="11"/>
      <c r="E3510" s="11"/>
      <c r="F3510" s="11"/>
      <c r="G3510" s="11"/>
      <c r="H3510" s="11"/>
    </row>
    <row r="3511" spans="2:8">
      <c r="B3511" s="11"/>
      <c r="E3511" s="11"/>
      <c r="F3511" s="11"/>
      <c r="G3511" s="11"/>
      <c r="H3511" s="11"/>
    </row>
    <row r="3512" spans="2:8">
      <c r="B3512" s="11"/>
      <c r="E3512" s="11"/>
      <c r="F3512" s="11"/>
      <c r="G3512" s="11"/>
      <c r="H3512" s="11"/>
    </row>
    <row r="3513" spans="2:8">
      <c r="B3513" s="11"/>
      <c r="E3513" s="11"/>
      <c r="F3513" s="11"/>
      <c r="G3513" s="11"/>
      <c r="H3513" s="11"/>
    </row>
    <row r="3514" spans="2:8">
      <c r="B3514" s="11"/>
      <c r="E3514" s="11"/>
      <c r="F3514" s="11"/>
      <c r="G3514" s="11"/>
      <c r="H3514" s="11"/>
    </row>
    <row r="3515" spans="2:8">
      <c r="B3515" s="11"/>
      <c r="E3515" s="11"/>
      <c r="F3515" s="11"/>
      <c r="G3515" s="11"/>
      <c r="H3515" s="11"/>
    </row>
    <row r="3516" spans="2:8">
      <c r="B3516" s="11"/>
      <c r="E3516" s="11"/>
      <c r="F3516" s="11"/>
      <c r="G3516" s="11"/>
      <c r="H3516" s="11"/>
    </row>
    <row r="3517" spans="2:8">
      <c r="B3517" s="11"/>
      <c r="E3517" s="11"/>
      <c r="F3517" s="11"/>
      <c r="G3517" s="11"/>
      <c r="H3517" s="11"/>
    </row>
    <row r="3518" spans="2:8">
      <c r="B3518" s="11"/>
      <c r="E3518" s="11"/>
      <c r="F3518" s="11"/>
      <c r="G3518" s="11"/>
      <c r="H3518" s="11"/>
    </row>
    <row r="3519" spans="2:8">
      <c r="B3519" s="11"/>
      <c r="E3519" s="11"/>
      <c r="F3519" s="11"/>
      <c r="G3519" s="11"/>
      <c r="H3519" s="11"/>
    </row>
    <row r="3520" spans="2:8">
      <c r="B3520" s="11"/>
      <c r="E3520" s="11"/>
      <c r="F3520" s="11"/>
      <c r="G3520" s="11"/>
      <c r="H3520" s="11"/>
    </row>
    <row r="3521" spans="2:8">
      <c r="B3521" s="11"/>
      <c r="E3521" s="11"/>
      <c r="F3521" s="11"/>
      <c r="G3521" s="11"/>
      <c r="H3521" s="11"/>
    </row>
    <row r="3522" spans="2:8">
      <c r="B3522" s="11"/>
      <c r="E3522" s="11"/>
      <c r="F3522" s="11"/>
      <c r="G3522" s="11"/>
      <c r="H3522" s="11"/>
    </row>
    <row r="3523" spans="2:8">
      <c r="B3523" s="11"/>
      <c r="E3523" s="11"/>
      <c r="F3523" s="11"/>
      <c r="G3523" s="11"/>
      <c r="H3523" s="11"/>
    </row>
    <row r="3524" spans="2:8">
      <c r="B3524" s="11"/>
      <c r="E3524" s="11"/>
      <c r="F3524" s="11"/>
      <c r="G3524" s="11"/>
      <c r="H3524" s="11"/>
    </row>
    <row r="3525" spans="2:8">
      <c r="B3525" s="11"/>
      <c r="E3525" s="11"/>
      <c r="F3525" s="11"/>
      <c r="G3525" s="11"/>
      <c r="H3525" s="11"/>
    </row>
    <row r="3526" spans="2:8">
      <c r="B3526" s="11"/>
      <c r="E3526" s="11"/>
      <c r="F3526" s="11"/>
      <c r="G3526" s="11"/>
      <c r="H3526" s="11"/>
    </row>
    <row r="3527" spans="2:8">
      <c r="B3527" s="11"/>
      <c r="E3527" s="11"/>
      <c r="F3527" s="11"/>
      <c r="G3527" s="11"/>
      <c r="H3527" s="11"/>
    </row>
    <row r="3528" spans="2:8">
      <c r="B3528" s="11"/>
      <c r="E3528" s="11"/>
      <c r="F3528" s="11"/>
      <c r="G3528" s="11"/>
      <c r="H3528" s="11"/>
    </row>
    <row r="3529" spans="2:8">
      <c r="B3529" s="11"/>
      <c r="E3529" s="11"/>
      <c r="F3529" s="11"/>
      <c r="G3529" s="11"/>
      <c r="H3529" s="11"/>
    </row>
    <row r="3530" spans="2:8">
      <c r="B3530" s="11"/>
      <c r="E3530" s="11"/>
      <c r="F3530" s="11"/>
      <c r="G3530" s="11"/>
      <c r="H3530" s="11"/>
    </row>
    <row r="3531" spans="2:8">
      <c r="B3531" s="11"/>
      <c r="E3531" s="11"/>
      <c r="F3531" s="11"/>
      <c r="G3531" s="11"/>
      <c r="H3531" s="11"/>
    </row>
    <row r="3532" spans="2:8">
      <c r="B3532" s="11"/>
      <c r="E3532" s="11"/>
      <c r="F3532" s="11"/>
      <c r="G3532" s="11"/>
      <c r="H3532" s="11"/>
    </row>
    <row r="3533" spans="2:8">
      <c r="B3533" s="11"/>
      <c r="E3533" s="11"/>
      <c r="F3533" s="11"/>
      <c r="G3533" s="11"/>
      <c r="H3533" s="11"/>
    </row>
    <row r="3534" spans="2:8">
      <c r="B3534" s="11"/>
      <c r="E3534" s="11"/>
      <c r="F3534" s="11"/>
      <c r="G3534" s="11"/>
      <c r="H3534" s="11"/>
    </row>
    <row r="3535" spans="2:8">
      <c r="B3535" s="11"/>
      <c r="E3535" s="11"/>
      <c r="F3535" s="11"/>
      <c r="G3535" s="11"/>
      <c r="H3535" s="11"/>
    </row>
    <row r="3536" spans="2:8">
      <c r="B3536" s="11"/>
      <c r="E3536" s="11"/>
      <c r="F3536" s="11"/>
      <c r="G3536" s="11"/>
      <c r="H3536" s="11"/>
    </row>
    <row r="3537" spans="2:8">
      <c r="B3537" s="11"/>
      <c r="E3537" s="11"/>
      <c r="F3537" s="11"/>
      <c r="G3537" s="11"/>
      <c r="H3537" s="11"/>
    </row>
    <row r="3538" spans="2:8">
      <c r="B3538" s="11"/>
      <c r="E3538" s="11"/>
      <c r="F3538" s="11"/>
      <c r="G3538" s="11"/>
      <c r="H3538" s="11"/>
    </row>
    <row r="3539" spans="2:8">
      <c r="B3539" s="11"/>
      <c r="E3539" s="11"/>
      <c r="F3539" s="11"/>
      <c r="G3539" s="11"/>
      <c r="H3539" s="11"/>
    </row>
    <row r="3540" spans="2:8">
      <c r="B3540" s="11"/>
      <c r="E3540" s="11"/>
      <c r="F3540" s="11"/>
      <c r="G3540" s="11"/>
      <c r="H3540" s="11"/>
    </row>
    <row r="3541" spans="2:8">
      <c r="B3541" s="11"/>
      <c r="E3541" s="11"/>
      <c r="F3541" s="11"/>
      <c r="G3541" s="11"/>
      <c r="H3541" s="11"/>
    </row>
    <row r="3542" spans="2:8">
      <c r="B3542" s="11"/>
      <c r="E3542" s="11"/>
      <c r="F3542" s="11"/>
      <c r="G3542" s="11"/>
      <c r="H3542" s="11"/>
    </row>
    <row r="3543" spans="2:8">
      <c r="B3543" s="11"/>
      <c r="E3543" s="11"/>
      <c r="F3543" s="11"/>
      <c r="G3543" s="11"/>
      <c r="H3543" s="11"/>
    </row>
    <row r="3544" spans="2:8">
      <c r="B3544" s="11"/>
      <c r="E3544" s="11"/>
      <c r="F3544" s="11"/>
      <c r="G3544" s="11"/>
      <c r="H3544" s="11"/>
    </row>
    <row r="3545" spans="2:8">
      <c r="B3545" s="11"/>
      <c r="E3545" s="11"/>
      <c r="F3545" s="11"/>
      <c r="G3545" s="11"/>
      <c r="H3545" s="11"/>
    </row>
    <row r="3546" spans="2:8">
      <c r="B3546" s="11"/>
      <c r="E3546" s="11"/>
      <c r="F3546" s="11"/>
      <c r="G3546" s="11"/>
      <c r="H3546" s="11"/>
    </row>
    <row r="3547" spans="2:8">
      <c r="B3547" s="11"/>
      <c r="E3547" s="11"/>
      <c r="F3547" s="11"/>
      <c r="G3547" s="11"/>
      <c r="H3547" s="11"/>
    </row>
    <row r="3548" spans="2:8">
      <c r="B3548" s="11"/>
      <c r="E3548" s="11"/>
      <c r="F3548" s="11"/>
      <c r="G3548" s="11"/>
      <c r="H3548" s="11"/>
    </row>
    <row r="3549" spans="2:8">
      <c r="B3549" s="11"/>
      <c r="E3549" s="11"/>
      <c r="F3549" s="11"/>
      <c r="G3549" s="11"/>
      <c r="H3549" s="11"/>
    </row>
    <row r="3550" spans="2:8">
      <c r="B3550" s="11"/>
      <c r="E3550" s="11"/>
      <c r="F3550" s="11"/>
      <c r="G3550" s="11"/>
      <c r="H3550" s="11"/>
    </row>
    <row r="3551" spans="2:8">
      <c r="B3551" s="11"/>
      <c r="E3551" s="11"/>
      <c r="F3551" s="11"/>
      <c r="G3551" s="11"/>
      <c r="H3551" s="11"/>
    </row>
    <row r="3552" spans="2:8">
      <c r="B3552" s="11"/>
      <c r="E3552" s="11"/>
      <c r="F3552" s="11"/>
      <c r="G3552" s="11"/>
      <c r="H3552" s="11"/>
    </row>
    <row r="3553" spans="2:8">
      <c r="B3553" s="11"/>
      <c r="E3553" s="11"/>
      <c r="F3553" s="11"/>
      <c r="G3553" s="11"/>
      <c r="H3553" s="11"/>
    </row>
    <row r="3554" spans="2:8">
      <c r="B3554" s="11"/>
      <c r="E3554" s="11"/>
      <c r="F3554" s="11"/>
      <c r="G3554" s="11"/>
      <c r="H3554" s="11"/>
    </row>
    <row r="3555" spans="2:8">
      <c r="B3555" s="11"/>
      <c r="E3555" s="11"/>
      <c r="F3555" s="11"/>
      <c r="G3555" s="11"/>
      <c r="H3555" s="11"/>
    </row>
    <row r="3556" spans="2:8">
      <c r="B3556" s="11"/>
      <c r="E3556" s="11"/>
      <c r="F3556" s="11"/>
      <c r="G3556" s="11"/>
      <c r="H3556" s="11"/>
    </row>
    <row r="3557" spans="2:8">
      <c r="B3557" s="11"/>
      <c r="E3557" s="11"/>
      <c r="F3557" s="11"/>
      <c r="G3557" s="11"/>
      <c r="H3557" s="11"/>
    </row>
    <row r="3558" spans="2:8">
      <c r="B3558" s="11"/>
      <c r="E3558" s="11"/>
      <c r="F3558" s="11"/>
      <c r="G3558" s="11"/>
      <c r="H3558" s="11"/>
    </row>
    <row r="3559" spans="2:8">
      <c r="B3559" s="11"/>
      <c r="E3559" s="11"/>
      <c r="F3559" s="11"/>
      <c r="G3559" s="11"/>
      <c r="H3559" s="11"/>
    </row>
    <row r="3560" spans="2:8">
      <c r="B3560" s="11"/>
      <c r="E3560" s="11"/>
      <c r="F3560" s="11"/>
      <c r="G3560" s="11"/>
      <c r="H3560" s="11"/>
    </row>
    <row r="3561" spans="2:8">
      <c r="B3561" s="11"/>
      <c r="E3561" s="11"/>
      <c r="F3561" s="11"/>
      <c r="G3561" s="11"/>
      <c r="H3561" s="11"/>
    </row>
    <row r="3562" spans="2:8">
      <c r="B3562" s="11"/>
      <c r="E3562" s="11"/>
      <c r="F3562" s="11"/>
      <c r="G3562" s="11"/>
      <c r="H3562" s="11"/>
    </row>
    <row r="3563" spans="2:8">
      <c r="B3563" s="11"/>
      <c r="E3563" s="11"/>
      <c r="F3563" s="11"/>
      <c r="G3563" s="11"/>
      <c r="H3563" s="11"/>
    </row>
    <row r="3564" spans="2:8">
      <c r="B3564" s="11"/>
      <c r="E3564" s="11"/>
      <c r="F3564" s="11"/>
      <c r="G3564" s="11"/>
      <c r="H3564" s="11"/>
    </row>
    <row r="3565" spans="2:8">
      <c r="B3565" s="11"/>
      <c r="E3565" s="11"/>
      <c r="F3565" s="11"/>
      <c r="G3565" s="11"/>
      <c r="H3565" s="11"/>
    </row>
    <row r="3566" spans="2:8">
      <c r="B3566" s="11"/>
      <c r="E3566" s="11"/>
      <c r="F3566" s="11"/>
      <c r="G3566" s="11"/>
      <c r="H3566" s="11"/>
    </row>
    <row r="3567" spans="2:8">
      <c r="B3567" s="11"/>
      <c r="E3567" s="11"/>
      <c r="F3567" s="11"/>
      <c r="G3567" s="11"/>
      <c r="H3567" s="11"/>
    </row>
    <row r="3568" spans="2:8">
      <c r="B3568" s="11"/>
      <c r="E3568" s="11"/>
      <c r="F3568" s="11"/>
      <c r="G3568" s="11"/>
      <c r="H3568" s="11"/>
    </row>
    <row r="3569" spans="2:8">
      <c r="B3569" s="11"/>
      <c r="E3569" s="11"/>
      <c r="F3569" s="11"/>
      <c r="G3569" s="11"/>
      <c r="H3569" s="11"/>
    </row>
    <row r="3570" spans="2:8">
      <c r="B3570" s="11"/>
      <c r="E3570" s="11"/>
      <c r="F3570" s="11"/>
      <c r="G3570" s="11"/>
      <c r="H3570" s="11"/>
    </row>
    <row r="3571" spans="2:8">
      <c r="B3571" s="11"/>
      <c r="E3571" s="11"/>
      <c r="F3571" s="11"/>
      <c r="G3571" s="11"/>
      <c r="H3571" s="11"/>
    </row>
    <row r="3572" spans="2:8">
      <c r="B3572" s="11"/>
      <c r="E3572" s="11"/>
      <c r="F3572" s="11"/>
      <c r="G3572" s="11"/>
      <c r="H3572" s="11"/>
    </row>
    <row r="3573" spans="2:8">
      <c r="B3573" s="11"/>
      <c r="E3573" s="11"/>
      <c r="F3573" s="11"/>
      <c r="G3573" s="11"/>
      <c r="H3573" s="11"/>
    </row>
    <row r="3574" spans="2:8">
      <c r="B3574" s="11"/>
      <c r="E3574" s="11"/>
      <c r="F3574" s="11"/>
      <c r="G3574" s="11"/>
      <c r="H3574" s="11"/>
    </row>
    <row r="3575" spans="2:8">
      <c r="B3575" s="11"/>
      <c r="E3575" s="11"/>
      <c r="F3575" s="11"/>
      <c r="G3575" s="11"/>
      <c r="H3575" s="11"/>
    </row>
    <row r="3576" spans="2:8">
      <c r="B3576" s="11"/>
      <c r="E3576" s="11"/>
      <c r="F3576" s="11"/>
      <c r="G3576" s="11"/>
      <c r="H3576" s="11"/>
    </row>
    <row r="3577" spans="2:8">
      <c r="B3577" s="11"/>
      <c r="E3577" s="11"/>
      <c r="F3577" s="11"/>
      <c r="G3577" s="11"/>
      <c r="H3577" s="11"/>
    </row>
    <row r="3578" spans="2:8">
      <c r="B3578" s="11"/>
      <c r="E3578" s="11"/>
      <c r="F3578" s="11"/>
      <c r="G3578" s="11"/>
      <c r="H3578" s="11"/>
    </row>
    <row r="3579" spans="2:8">
      <c r="B3579" s="11"/>
      <c r="E3579" s="11"/>
      <c r="F3579" s="11"/>
      <c r="G3579" s="11"/>
      <c r="H3579" s="11"/>
    </row>
    <row r="3580" spans="2:8">
      <c r="B3580" s="11"/>
      <c r="E3580" s="11"/>
      <c r="F3580" s="11"/>
      <c r="G3580" s="11"/>
      <c r="H3580" s="11"/>
    </row>
    <row r="3581" spans="2:8">
      <c r="B3581" s="11"/>
      <c r="E3581" s="11"/>
      <c r="F3581" s="11"/>
      <c r="G3581" s="11"/>
      <c r="H3581" s="11"/>
    </row>
    <row r="3582" spans="2:8">
      <c r="B3582" s="11"/>
      <c r="E3582" s="11"/>
      <c r="F3582" s="11"/>
      <c r="G3582" s="11"/>
      <c r="H3582" s="11"/>
    </row>
    <row r="3583" spans="2:8">
      <c r="B3583" s="11"/>
      <c r="E3583" s="11"/>
      <c r="F3583" s="11"/>
      <c r="G3583" s="11"/>
      <c r="H3583" s="11"/>
    </row>
    <row r="3584" spans="2:8">
      <c r="B3584" s="11"/>
      <c r="E3584" s="11"/>
      <c r="F3584" s="11"/>
      <c r="G3584" s="11"/>
      <c r="H3584" s="11"/>
    </row>
    <row r="3585" spans="2:8">
      <c r="B3585" s="11"/>
      <c r="E3585" s="11"/>
      <c r="F3585" s="11"/>
      <c r="G3585" s="11"/>
      <c r="H3585" s="11"/>
    </row>
    <row r="3586" spans="2:8">
      <c r="B3586" s="11"/>
      <c r="E3586" s="11"/>
      <c r="F3586" s="11"/>
      <c r="G3586" s="11"/>
      <c r="H3586" s="11"/>
    </row>
    <row r="3587" spans="2:8">
      <c r="B3587" s="11"/>
      <c r="E3587" s="11"/>
      <c r="F3587" s="11"/>
      <c r="G3587" s="11"/>
      <c r="H3587" s="11"/>
    </row>
    <row r="3588" spans="2:8">
      <c r="B3588" s="11"/>
      <c r="E3588" s="11"/>
      <c r="F3588" s="11"/>
      <c r="G3588" s="11"/>
      <c r="H3588" s="11"/>
    </row>
    <row r="3589" spans="2:8">
      <c r="B3589" s="11"/>
      <c r="E3589" s="11"/>
      <c r="F3589" s="11"/>
      <c r="G3589" s="11"/>
      <c r="H3589" s="11"/>
    </row>
    <row r="3590" spans="2:8">
      <c r="B3590" s="11"/>
      <c r="E3590" s="11"/>
      <c r="F3590" s="11"/>
      <c r="G3590" s="11"/>
      <c r="H3590" s="11"/>
    </row>
    <row r="3591" spans="2:8">
      <c r="B3591" s="11"/>
      <c r="E3591" s="11"/>
      <c r="F3591" s="11"/>
      <c r="G3591" s="11"/>
      <c r="H3591" s="11"/>
    </row>
    <row r="3592" spans="2:8">
      <c r="B3592" s="11"/>
      <c r="E3592" s="11"/>
      <c r="F3592" s="11"/>
      <c r="G3592" s="11"/>
      <c r="H3592" s="11"/>
    </row>
    <row r="3593" spans="2:8">
      <c r="B3593" s="11"/>
      <c r="E3593" s="11"/>
      <c r="F3593" s="11"/>
      <c r="G3593" s="11"/>
      <c r="H3593" s="11"/>
    </row>
    <row r="3594" spans="2:8">
      <c r="B3594" s="11"/>
      <c r="E3594" s="11"/>
      <c r="F3594" s="11"/>
      <c r="G3594" s="11"/>
      <c r="H3594" s="11"/>
    </row>
    <row r="3595" spans="2:8">
      <c r="B3595" s="11"/>
      <c r="E3595" s="11"/>
      <c r="F3595" s="11"/>
      <c r="G3595" s="11"/>
      <c r="H3595" s="11"/>
    </row>
    <row r="3596" spans="2:8">
      <c r="B3596" s="11"/>
      <c r="E3596" s="11"/>
      <c r="F3596" s="11"/>
      <c r="G3596" s="11"/>
      <c r="H3596" s="11"/>
    </row>
    <row r="3597" spans="2:8">
      <c r="B3597" s="11"/>
      <c r="E3597" s="11"/>
      <c r="F3597" s="11"/>
      <c r="G3597" s="11"/>
      <c r="H3597" s="11"/>
    </row>
    <row r="3598" spans="2:8">
      <c r="B3598" s="11"/>
      <c r="E3598" s="11"/>
      <c r="F3598" s="11"/>
      <c r="G3598" s="11"/>
      <c r="H3598" s="11"/>
    </row>
    <row r="3599" spans="2:8">
      <c r="B3599" s="11"/>
      <c r="E3599" s="11"/>
      <c r="F3599" s="11"/>
      <c r="G3599" s="11"/>
      <c r="H3599" s="11"/>
    </row>
    <row r="3600" spans="2:8">
      <c r="B3600" s="11"/>
      <c r="E3600" s="11"/>
      <c r="F3600" s="11"/>
      <c r="G3600" s="11"/>
      <c r="H3600" s="11"/>
    </row>
    <row r="3601" spans="2:8">
      <c r="B3601" s="11"/>
      <c r="E3601" s="11"/>
      <c r="F3601" s="11"/>
      <c r="G3601" s="11"/>
      <c r="H3601" s="11"/>
    </row>
    <row r="3602" spans="2:8">
      <c r="B3602" s="11"/>
      <c r="E3602" s="11"/>
      <c r="F3602" s="11"/>
      <c r="G3602" s="11"/>
      <c r="H3602" s="11"/>
    </row>
    <row r="3603" spans="2:8">
      <c r="B3603" s="11"/>
      <c r="E3603" s="11"/>
      <c r="F3603" s="11"/>
      <c r="G3603" s="11"/>
      <c r="H3603" s="11"/>
    </row>
    <row r="3604" spans="2:8">
      <c r="B3604" s="11"/>
      <c r="E3604" s="11"/>
      <c r="F3604" s="11"/>
      <c r="G3604" s="11"/>
      <c r="H3604" s="11"/>
    </row>
    <row r="3605" spans="2:8">
      <c r="B3605" s="11"/>
      <c r="E3605" s="11"/>
      <c r="F3605" s="11"/>
      <c r="G3605" s="11"/>
      <c r="H3605" s="11"/>
    </row>
    <row r="3606" spans="2:8">
      <c r="B3606" s="11"/>
      <c r="E3606" s="11"/>
      <c r="F3606" s="11"/>
      <c r="G3606" s="11"/>
      <c r="H3606" s="11"/>
    </row>
    <row r="3607" spans="2:8">
      <c r="B3607" s="11"/>
      <c r="E3607" s="11"/>
      <c r="F3607" s="11"/>
      <c r="G3607" s="11"/>
      <c r="H3607" s="11"/>
    </row>
    <row r="3608" spans="2:8">
      <c r="B3608" s="11"/>
      <c r="E3608" s="11"/>
      <c r="F3608" s="11"/>
      <c r="G3608" s="11"/>
      <c r="H3608" s="11"/>
    </row>
    <row r="3609" spans="2:8">
      <c r="B3609" s="11"/>
      <c r="E3609" s="11"/>
      <c r="F3609" s="11"/>
      <c r="G3609" s="11"/>
      <c r="H3609" s="11"/>
    </row>
    <row r="3610" spans="2:8">
      <c r="B3610" s="11"/>
      <c r="E3610" s="11"/>
      <c r="F3610" s="11"/>
      <c r="G3610" s="11"/>
      <c r="H3610" s="11"/>
    </row>
    <row r="3611" spans="2:8">
      <c r="B3611" s="11"/>
      <c r="E3611" s="11"/>
      <c r="F3611" s="11"/>
      <c r="G3611" s="11"/>
      <c r="H3611" s="11"/>
    </row>
    <row r="3612" spans="2:8">
      <c r="B3612" s="11"/>
      <c r="E3612" s="11"/>
      <c r="F3612" s="11"/>
      <c r="G3612" s="11"/>
      <c r="H3612" s="11"/>
    </row>
    <row r="3613" spans="2:8">
      <c r="B3613" s="11"/>
      <c r="E3613" s="11"/>
      <c r="F3613" s="11"/>
      <c r="G3613" s="11"/>
      <c r="H3613" s="11"/>
    </row>
    <row r="3614" spans="2:8">
      <c r="B3614" s="11"/>
      <c r="E3614" s="11"/>
      <c r="F3614" s="11"/>
      <c r="G3614" s="11"/>
      <c r="H3614" s="11"/>
    </row>
    <row r="3615" spans="2:8">
      <c r="B3615" s="11"/>
      <c r="E3615" s="11"/>
      <c r="F3615" s="11"/>
      <c r="G3615" s="11"/>
      <c r="H3615" s="11"/>
    </row>
    <row r="3616" spans="2:8">
      <c r="B3616" s="11"/>
      <c r="E3616" s="11"/>
      <c r="F3616" s="11"/>
      <c r="G3616" s="11"/>
      <c r="H3616" s="11"/>
    </row>
    <row r="3617" spans="2:8">
      <c r="B3617" s="11"/>
      <c r="E3617" s="11"/>
      <c r="F3617" s="11"/>
      <c r="G3617" s="11"/>
      <c r="H3617" s="11"/>
    </row>
    <row r="3618" spans="2:8">
      <c r="B3618" s="11"/>
      <c r="E3618" s="11"/>
      <c r="F3618" s="11"/>
      <c r="G3618" s="11"/>
      <c r="H3618" s="11"/>
    </row>
    <row r="3619" spans="2:8">
      <c r="B3619" s="11"/>
      <c r="E3619" s="11"/>
      <c r="F3619" s="11"/>
      <c r="G3619" s="11"/>
      <c r="H3619" s="11"/>
    </row>
    <row r="3620" spans="2:8">
      <c r="B3620" s="11"/>
      <c r="E3620" s="11"/>
      <c r="F3620" s="11"/>
      <c r="G3620" s="11"/>
      <c r="H3620" s="11"/>
    </row>
    <row r="3621" spans="2:8">
      <c r="B3621" s="11"/>
      <c r="E3621" s="11"/>
      <c r="F3621" s="11"/>
      <c r="G3621" s="11"/>
      <c r="H3621" s="11"/>
    </row>
  </sheetData>
  <mergeCells count="1">
    <mergeCell ref="E522:F522"/>
  </mergeCells>
  <dataValidations count="4">
    <dataValidation type="list" allowBlank="1" showInputMessage="1" showErrorMessage="1" sqref="H519:H521" xr:uid="{00000000-0002-0000-0000-000000000000}">
      <formula1>$H$523:$H$525</formula1>
    </dataValidation>
    <dataValidation type="list" allowBlank="1" showInputMessage="1" showErrorMessage="1" sqref="K2:K521" xr:uid="{00000000-0002-0000-0000-000001000000}">
      <formula1>$K$523:$K$587</formula1>
    </dataValidation>
    <dataValidation type="list" allowBlank="1" showInputMessage="1" showErrorMessage="1" sqref="C194:C363 C178:C192 C2:C176 C365:C522" xr:uid="{00000000-0002-0000-0000-000002000000}">
      <formula1>$C$523:$C$537</formula1>
    </dataValidation>
    <dataValidation type="list" allowBlank="1" showInputMessage="1" showErrorMessage="1" sqref="D2:D176 D194:D363 D178:D192 D365:D521" xr:uid="{00000000-0002-0000-0000-000003000000}">
      <formula1>$D$523:$D$623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Пирогов Евгений</cp:lastModifiedBy>
  <cp:revision/>
  <dcterms:created xsi:type="dcterms:W3CDTF">2019-12-11T16:34:39Z</dcterms:created>
  <dcterms:modified xsi:type="dcterms:W3CDTF">2020-05-04T14:01:39Z</dcterms:modified>
  <cp:category/>
  <cp:contentStatus/>
</cp:coreProperties>
</file>